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7675" yWindow="60" windowWidth="20730" windowHeight="11565" tabRatio="856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0" i="11"/>
  <c r="F12" i="11" s="1"/>
  <c r="G29" i="12" s="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2" i="4" l="1"/>
  <c r="E9" i="5" s="1"/>
  <c r="E11" i="4"/>
  <c r="E13" i="4" l="1"/>
  <c r="G13" i="4" s="1"/>
  <c r="G16" i="4" s="1"/>
  <c r="E12" i="5"/>
  <c r="E9" i="6"/>
  <c r="E11" i="5"/>
  <c r="E13" i="5"/>
  <c r="G13" i="5" s="1"/>
  <c r="G16" i="5" s="1"/>
  <c r="E12" i="6" l="1"/>
  <c r="E11" i="6"/>
  <c r="E13" i="6" l="1"/>
  <c r="G13" i="6" s="1"/>
  <c r="G16" i="6" s="1"/>
</calcChain>
</file>

<file path=xl/sharedStrings.xml><?xml version="1.0" encoding="utf-8"?>
<sst xmlns="http://schemas.openxmlformats.org/spreadsheetml/2006/main" count="246" uniqueCount="120">
  <si>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</si>
  <si>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</si>
  <si>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</si>
  <si>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</si>
  <si>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</si>
  <si>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</si>
  <si>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</si>
  <si>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</si>
  <si>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</si>
  <si>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</si>
  <si>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</si>
  <si>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</si>
  <si>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</si>
  <si>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</si>
  <si>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</si>
  <si>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</si>
  <si>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</si>
  <si>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</si>
  <si>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</si>
  <si>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</si>
  <si>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</si>
  <si>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</si>
  <si>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</si>
  <si>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</si>
  <si>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</si>
  <si>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</si>
  <si>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</si>
  <si>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</si>
  <si>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</si>
  <si>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</si>
  <si>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</si>
  <si>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</si>
  <si>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</si>
  <si>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</si>
  <si>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</si>
  <si>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</si>
  <si>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</si>
  <si>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</si>
  <si>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</si>
  <si>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</si>
  <si>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</si>
  <si>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</si>
  <si>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</si>
  <si>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</si>
  <si>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</si>
  <si>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</si>
  <si>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</si>
  <si>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</si>
  <si>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</si>
  <si>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</si>
  <si>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</si>
  <si>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</si>
  <si>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</si>
  <si>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</si>
  <si>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</si>
  <si>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</si>
  <si>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</si>
  <si>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</si>
  <si>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</si>
  <si>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</si>
  <si>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</si>
  <si>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</si>
  <si>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</si>
  <si>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</si>
  <si>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</si>
  <si>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</si>
  <si>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</si>
  <si>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</si>
  <si>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</si>
  <si>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</si>
  <si>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</si>
  <si>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</si>
  <si>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</si>
  <si>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</si>
  <si>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</si>
  <si>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</si>
  <si>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</si>
  <si>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</si>
  <si>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</si>
  <si>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</si>
  <si>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</si>
  <si>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</si>
  <si>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</si>
  <si>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</si>
  <si>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</si>
  <si>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</si>
  <si>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</si>
  <si>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</si>
  <si>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</si>
  <si>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</si>
  <si>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</si>
  <si>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</si>
  <si>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</si>
  <si>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</si>
  <si>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</si>
  <si>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</si>
  <si>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</si>
  <si>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</si>
  <si>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</si>
  <si>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</si>
  <si>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</si>
  <si>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</si>
  <si>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</si>
  <si>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</si>
  <si>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</si>
  <si>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</si>
  <si>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</si>
  <si>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</si>
  <si>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</si>
  <si>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</si>
  <si>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Skelbrønd, Konstruktioner</t>
  </si>
  <si>
    <t xml:space="preserve">Afregningsmålere, mekaniske 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</si>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</sst>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1337206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1281314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55892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188355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245000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-56645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21250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21250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2015'!F12</f>
        <v>35568.035000000003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28636.070000000007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118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4684945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2106821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201456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21617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42500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2372394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125991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125991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-750832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-1467082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-2217914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280471</v>
      </c>
      <c r="F28" s="16" t="s">
        <v>4</v>
      </c>
      <c r="G28" s="31">
        <f>IF(E28&lt;0,0,-E28)</f>
        <v>-280471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112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113</v>
      </c>
      <c r="C32" s="69"/>
      <c r="D32" s="70"/>
      <c r="E32" s="36">
        <v>4710038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4710038</v>
      </c>
      <c r="F35" s="16" t="s">
        <v>4</v>
      </c>
      <c r="G35" s="33">
        <f>-E35</f>
        <v>-4710038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-305564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5389528.7679283507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1322188.9842231199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69144.776322988924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5320383.9916053619</v>
      </c>
      <c r="F12" s="17" t="s">
        <v>4</v>
      </c>
      <c r="G12" s="33">
        <f>E12</f>
        <v>5320383.9916053619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-205852.5</v>
      </c>
      <c r="F14" s="17" t="s">
        <v>4</v>
      </c>
      <c r="G14" s="33">
        <f>E14</f>
        <v>-205852.5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55892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-56645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28636.070000000007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27883.070000000007</v>
      </c>
      <c r="F20" s="17" t="s">
        <v>4</v>
      </c>
      <c r="G20" s="33">
        <f>E20</f>
        <v>27883.070000000007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-305564</v>
      </c>
      <c r="F22" s="17" t="s">
        <v>4</v>
      </c>
      <c r="G22" s="33">
        <f>E22</f>
        <v>-305564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4836850.5616053622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5320383.9916053619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1322188.9842231199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67568.876693388098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68832.525427591943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5319120.3428711584</v>
      </c>
      <c r="F13" s="17" t="s">
        <v>4</v>
      </c>
      <c r="G13" s="33">
        <f>E13</f>
        <v>5319120.3428711584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-205852.5</v>
      </c>
      <c r="F15" s="17" t="s">
        <v>4</v>
      </c>
      <c r="G15" s="33">
        <f>E15</f>
        <v>-205852.5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5113267.8428711584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5319120.3428711575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1338980.7843227535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67552.828354463694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68521.684626013477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5318151.4865996083</v>
      </c>
      <c r="F13" s="17" t="s">
        <v>4</v>
      </c>
      <c r="G13" s="33">
        <f>E13</f>
        <v>5318151.4865996083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-205852.5</v>
      </c>
      <c r="F15" s="17" t="s">
        <v>4</v>
      </c>
      <c r="G15" s="33">
        <f>E15</f>
        <v>-205852.5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5112298.9865996083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5318151.4865996074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1355985.8402836525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67540.523879815009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68212.247550410844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5317479.7629290111</v>
      </c>
      <c r="F13" s="17" t="s">
        <v>4</v>
      </c>
      <c r="G13" s="33">
        <f>E13</f>
        <v>5317479.7629290111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-205852.5</v>
      </c>
      <c r="F15" s="17" t="s">
        <v>4</v>
      </c>
      <c r="G15" s="33">
        <f>E15</f>
        <v>-205852.5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5111627.2629290111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1265381.0632601022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2801958.7204451291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1322188.9842231199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5389528.7679283507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114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4067339.7837052308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69144.776322988924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115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-2162492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-1339082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-823410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-205852.5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116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50</v>
      </c>
      <c r="E10" s="36">
        <v>1407783</v>
      </c>
      <c r="F10" s="20">
        <f>E10/D10</f>
        <v>28155.66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8</v>
      </c>
      <c r="E11" s="36">
        <v>59299</v>
      </c>
      <c r="F11" s="20">
        <f t="shared" ref="F11" si="0">E11/D11</f>
        <v>7412.375</v>
      </c>
      <c r="G11" s="10" t="s">
        <v>4</v>
      </c>
      <c r="H11" s="1"/>
    </row>
    <row r="12" spans="1:8" x14ac:dyDescent="0.25">
      <c r="A12" s="1"/>
      <c r="B12" s="81" t="s">
        <v>5</v>
      </c>
      <c r="C12" s="82"/>
      <c r="D12" s="82"/>
      <c r="E12" s="83"/>
      <c r="F12" s="34">
        <f>SUM(F10:F11)</f>
        <v>35568.035000000003</v>
      </c>
      <c r="G12" s="18" t="s">
        <v>4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</sheetData>
  <sheetProtection password="C6BD" sheet="1" objects="1" scenarios="1"/>
  <mergeCells count="4">
    <mergeCell ref="B12:E1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2016-10-19T22:09:01Z</dcterms:modified>
</cp:coreProperties>
</file>