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580" yWindow="195" windowWidth="19800" windowHeight="1089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F13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1" i="4" l="1"/>
  <c r="E12" i="4"/>
  <c r="E9" i="5"/>
  <c r="E13" i="4" l="1"/>
  <c r="G13" i="4" s="1"/>
  <c r="G16" i="4" s="1"/>
  <c r="E12" i="5"/>
  <c r="E9" i="6" s="1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<sst xmlns="http://schemas.openxmlformats.org/spreadsheetml/2006/main" count="248" uniqueCount="121">
  <si>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</si>
  <si>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</si>
  <si>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</si>
  <si>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</si>
  <si>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</si>
  <si>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</si>
  <si>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</si>
  <si>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</si>
  <si>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</si>
  <si>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</si>
  <si>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</si>
  <si>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</si>
  <si>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</si>
  <si>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</si>
  <si>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</si>
  <si>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</si>
  <si>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</si>
  <si>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</si>
  <si>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</si>
  <si>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</si>
  <si>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</si>
  <si>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</si>
  <si>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</si>
  <si>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</si>
  <si>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</si>
  <si>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</si>
  <si>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</si>
  <si>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</si>
  <si>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</si>
  <si>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</si>
  <si>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</si>
  <si>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</si>
  <si>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</si>
  <si>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</si>
  <si>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</si>
  <si>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</si>
  <si>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</si>
  <si>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</si>
  <si>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</si>
  <si>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</si>
  <si>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</si>
  <si>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</si>
  <si>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</si>
  <si>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</si>
  <si>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</si>
  <si>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</si>
  <si>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</si>
  <si>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</si>
  <si>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</si>
  <si>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</si>
  <si>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</si>
  <si>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</si>
  <si>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</si>
  <si>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</si>
  <si>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</si>
  <si>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</si>
  <si>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</si>
  <si>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</si>
  <si>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</si>
  <si>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</si>
  <si>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</si>
  <si>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</si>
  <si>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</si>
  <si>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</si>
  <si>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</si>
  <si>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</si>
  <si>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</si>
  <si>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</si>
  <si>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</si>
  <si>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</si>
  <si>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</si>
  <si>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</si>
  <si>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</si>
  <si>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</si>
  <si>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</si>
  <si>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</si>
  <si>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</si>
  <si>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</si>
  <si>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</si>
  <si>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</si>
  <si>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</si>
  <si>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</si>
  <si>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</si>
  <si>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</si>
  <si>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</si>
  <si>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</si>
  <si>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</si>
  <si>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</si>
  <si>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</si>
  <si>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</si>
  <si>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</si>
  <si>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</si>
  <si>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</si>
  <si>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</si>
  <si>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</si>
  <si>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</si>
  <si>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</si>
  <si>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</si>
  <si>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</si>
  <si>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</si>
  <si>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</si>
  <si>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</si>
  <si>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</si>
  <si>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</si>
  <si>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</si>
  <si>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</si>
  <si>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</si>
  <si>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</si>
  <si>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</si>
  <si>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</si>
  <si>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Ø110 mm &lt; Ledningsnet ≤ Ø 250 mm</t>
  </si>
  <si>
    <t>Afregningsmålere, elektroniske &gt; Ø110 mm</t>
  </si>
  <si>
    <t>Beluftningsanlæg, rislebakke, Kontruktioner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</si>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</sst>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3225630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3034000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191630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-13128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-13128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58667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30000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2015'!F13</f>
        <v>31239.200000000001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-26188.6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5248441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2006073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220864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7800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90519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2325256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48000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48000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-473025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-473025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1900231</v>
      </c>
      <c r="F28" s="16" t="s">
        <v>4</v>
      </c>
      <c r="G28" s="31">
        <f>IF(E28&lt;0,0,-E28)</f>
        <v>-1900231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1" t="s">
        <v>114</v>
      </c>
      <c r="C32" s="72"/>
      <c r="D32" s="73"/>
      <c r="E32" s="36">
        <v>5749431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5749431</v>
      </c>
      <c r="F35" s="16" t="s">
        <v>4</v>
      </c>
      <c r="G35" s="33">
        <f>-E35</f>
        <v>-5749431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-2401221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120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7157232.6830509417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3216879.1361579597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66986.010297180692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7090246.6727537606</v>
      </c>
      <c r="F12" s="17" t="s">
        <v>4</v>
      </c>
      <c r="G12" s="33">
        <f>E12</f>
        <v>7090246.6727537606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-229305</v>
      </c>
      <c r="F14" s="17" t="s">
        <v>4</v>
      </c>
      <c r="G14" s="33">
        <f>E14</f>
        <v>-229305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191630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-13128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-26188.6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152313.4</v>
      </c>
      <c r="F20" s="17" t="s">
        <v>4</v>
      </c>
      <c r="G20" s="33">
        <f>E20</f>
        <v>152313.4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-2401221</v>
      </c>
      <c r="F22" s="17" t="s">
        <v>4</v>
      </c>
      <c r="G22" s="33">
        <f>E22</f>
        <v>-2401221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4612034.072753761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7090246.6727537606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3216879.1361579597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90046.132743972761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66683.508173279653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7113609.2973244535</v>
      </c>
      <c r="F13" s="17" t="s">
        <v>4</v>
      </c>
      <c r="G13" s="33">
        <f>E13</f>
        <v>7113609.2973244535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-229305</v>
      </c>
      <c r="F15" s="17" t="s">
        <v>4</v>
      </c>
      <c r="G15" s="33">
        <f>E15</f>
        <v>-229305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6884304.2973244535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9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7113609.2973244535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3257733.5011871657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90342.838076020562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66382.372118719941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7137569.7632817542</v>
      </c>
      <c r="F13" s="17" t="s">
        <v>4</v>
      </c>
      <c r="G13" s="33">
        <f>E13</f>
        <v>7137569.7632817542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-229305</v>
      </c>
      <c r="F15" s="17" t="s">
        <v>4</v>
      </c>
      <c r="G15" s="33">
        <f>E15</f>
        <v>-229305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6908264.7632817542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7137569.7632817533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3299106.7166522425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90647.135993678268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66082.595964468986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7162134.3033109624</v>
      </c>
      <c r="F13" s="17" t="s">
        <v>4</v>
      </c>
      <c r="G13" s="33">
        <f>E13</f>
        <v>7162134.3033109624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-229305</v>
      </c>
      <c r="F15" s="17" t="s">
        <v>4</v>
      </c>
      <c r="G15" s="33">
        <f>E15</f>
        <v>-229305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6932829.3033109624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7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1476759.2194254678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2463594.3274675137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3216879.1361579597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7157232.6830509417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115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3940353.546892982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66986.010297180692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116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-2313232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-1396012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-917220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f>G11/G12</f>
        <v>-229305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0" t="s">
        <v>117</v>
      </c>
      <c r="C3" s="70"/>
      <c r="D3" s="70"/>
      <c r="E3" s="70"/>
      <c r="F3" s="70"/>
      <c r="G3" s="70"/>
      <c r="H3" s="1"/>
    </row>
    <row r="4" spans="1:8" ht="15" customHeight="1" x14ac:dyDescent="0.25">
      <c r="A4" s="1"/>
      <c r="B4" s="70"/>
      <c r="C4" s="70"/>
      <c r="D4" s="70"/>
      <c r="E4" s="70"/>
      <c r="F4" s="70"/>
      <c r="G4" s="7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65691</v>
      </c>
      <c r="F10" s="20">
        <f>E10/D10</f>
        <v>875.88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10</v>
      </c>
      <c r="E11" s="36">
        <v>277708</v>
      </c>
      <c r="F11" s="20">
        <f t="shared" ref="F11:F12" si="0">E11/D11</f>
        <v>27770.799999999999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50</v>
      </c>
      <c r="E12" s="36">
        <v>129626</v>
      </c>
      <c r="F12" s="20">
        <f t="shared" si="0"/>
        <v>2592.52</v>
      </c>
      <c r="G12" s="10" t="s">
        <v>4</v>
      </c>
      <c r="H12" s="1"/>
    </row>
    <row r="13" spans="1:8" x14ac:dyDescent="0.25">
      <c r="A13" s="1"/>
      <c r="B13" s="67" t="s">
        <v>5</v>
      </c>
      <c r="C13" s="68"/>
      <c r="D13" s="68"/>
      <c r="E13" s="69"/>
      <c r="F13" s="34">
        <f>SUM(F10:F12)</f>
        <v>31239.200000000001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2016-11-15T13:02:11Z</dcterms:modified>
</cp:coreProperties>
</file>