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385" yWindow="150" windowWidth="20100" windowHeight="110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E18" i="2" s="1"/>
  <c r="G17" i="12"/>
  <c r="E17" i="2" s="1"/>
  <c r="F12" i="11"/>
  <c r="G29" i="12" s="1"/>
  <c r="F11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1" i="4" l="1"/>
  <c r="E13" i="4" s="1"/>
  <c r="G13" i="4" s="1"/>
  <c r="G16" i="4" s="1"/>
  <c r="E12" i="4"/>
  <c r="E9" i="5"/>
  <c r="E12" i="5" l="1"/>
  <c r="E9" i="6"/>
  <c r="E11" i="5"/>
  <c r="E13" i="5"/>
  <c r="G13" i="5" s="1"/>
  <c r="G16" i="5" s="1"/>
  <c r="E13" i="6" l="1"/>
  <c r="G13" i="6" s="1"/>
  <c r="G16" i="6" s="1"/>
  <c r="E12" i="6"/>
  <c r="E11" i="6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<sst xmlns="http://schemas.openxmlformats.org/spreadsheetml/2006/main" count="246" uniqueCount="120">
  <si>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</si>
  <si>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</si>
  <si>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</si>
  <si>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</si>
  <si>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</si>
  <si>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</si>
  <si>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</si>
  <si>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</si>
  <si>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</si>
  <si>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</si>
  <si>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</si>
  <si>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</si>
  <si>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</si>
  <si>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</si>
  <si>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</si>
  <si>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</si>
  <si>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</si>
  <si>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</si>
  <si>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</si>
  <si>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</si>
  <si>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</si>
  <si>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</si>
  <si>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</si>
  <si>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</si>
  <si>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</si>
  <si>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</si>
  <si>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</si>
  <si>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</si>
  <si>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</si>
  <si>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</si>
  <si>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</si>
  <si>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</si>
  <si>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</si>
  <si>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</si>
  <si>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</si>
  <si>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</si>
  <si>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</si>
  <si>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</si>
  <si>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</si>
  <si>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</si>
  <si>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</si>
  <si>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</si>
  <si>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</si>
  <si>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</si>
  <si>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</si>
  <si>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</si>
  <si>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</si>
  <si>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</si>
  <si>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</si>
  <si>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</si>
  <si>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</si>
  <si>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</si>
  <si>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</si>
  <si>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</si>
  <si>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</si>
  <si>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</si>
  <si>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</si>
  <si>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</si>
  <si>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</si>
  <si>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</si>
  <si>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</si>
  <si>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</si>
  <si>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</si>
  <si>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</si>
  <si>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</si>
  <si>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</si>
  <si>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</si>
  <si>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</si>
  <si>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</si>
  <si>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</si>
  <si>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</si>
  <si>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</si>
  <si>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</si>
  <si>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</si>
  <si>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</si>
  <si>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</si>
  <si>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</si>
  <si>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</si>
  <si>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</si>
  <si>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</si>
  <si>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</si>
  <si>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</si>
  <si>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</si>
  <si>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</si>
  <si>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</si>
  <si>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</si>
  <si>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</si>
  <si>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</si>
  <si>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</si>
  <si>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</si>
  <si>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</si>
  <si>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</si>
  <si>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</si>
  <si>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</si>
  <si>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</si>
  <si>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</si>
  <si>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</si>
  <si>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</si>
  <si>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</si>
  <si>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</si>
  <si>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</si>
  <si>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</si>
  <si>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</si>
  <si>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</si>
  <si>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</si>
  <si>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</si>
  <si>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</si>
  <si>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</si>
  <si>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</si>
  <si>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</si>
  <si>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</si>
  <si>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Afregningsmålere, elektroniske ≤ Ø 110mm (Qn 10)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</si>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</sst>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2329378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2344100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-14722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38611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58000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-19389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46000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46000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2015'!F12</f>
        <v>25488.886666666665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-41022.226666666669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7260745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1797300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69484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21074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92000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1979858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30000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30000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-625687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-625687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1384171</v>
      </c>
      <c r="F28" s="16" t="s">
        <v>4</v>
      </c>
      <c r="G28" s="31">
        <f>IF(E28&lt;0,0,-E28)</f>
        <v>-1384171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1052384</v>
      </c>
      <c r="F30" s="16" t="s">
        <v>4</v>
      </c>
      <c r="G30" s="33">
        <f>-$E$30</f>
        <v>-1052384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4548983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4548983</v>
      </c>
      <c r="F35" s="16" t="s">
        <v>4</v>
      </c>
      <c r="G35" s="33">
        <f>-E35</f>
        <v>-4548983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275207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6226595.4879219793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2313799.4479865199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66517.532678902804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6160077.9552430762</v>
      </c>
      <c r="F12" s="17" t="s">
        <v>4</v>
      </c>
      <c r="G12" s="33">
        <f>E12</f>
        <v>6160077.9552430762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-91158.5</v>
      </c>
      <c r="F14" s="17" t="s">
        <v>4</v>
      </c>
      <c r="G14" s="33">
        <f>E14</f>
        <v>-91158.5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-14722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-19389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-41022.226666666669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-75133.226666666669</v>
      </c>
      <c r="F20" s="17" t="s">
        <v>4</v>
      </c>
      <c r="G20" s="33">
        <f>E20</f>
        <v>-75133.226666666669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275207</v>
      </c>
      <c r="F22" s="17" t="s">
        <v>4</v>
      </c>
      <c r="G22" s="33">
        <f>E22</f>
        <v>275207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6268993.2285764096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6160077.9552430762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2313799.4479865199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78232.990031587062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66217.146153078153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6172093.7991215847</v>
      </c>
      <c r="F13" s="17" t="s">
        <v>4</v>
      </c>
      <c r="G13" s="33">
        <f>E13</f>
        <v>6172093.7991215847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-91158.5</v>
      </c>
      <c r="F15" s="17" t="s">
        <v>4</v>
      </c>
      <c r="G15" s="33">
        <f>E15</f>
        <v>-91158.5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6080935.2991215847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6172093.7991215847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2343184.7009759485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78385.591248844124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65918.116142765459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6184561.2742276629</v>
      </c>
      <c r="F13" s="17" t="s">
        <v>4</v>
      </c>
      <c r="G13" s="33">
        <f>E13</f>
        <v>6184561.2742276629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6184561.2742276629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6184561.2742276629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2372943.1466783429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78543.928182691321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65620.436522076343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6197484.7658882784</v>
      </c>
      <c r="F13" s="17" t="s">
        <v>4</v>
      </c>
      <c r="G13" s="33">
        <f>E13</f>
        <v>6197484.7658882784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6197484.7658882784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1724529.7078189014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2188266.3321165578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2313799.4479865199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6226595.4879219793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3912796.0399354594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66517.532678902804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-711284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-528967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-182317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2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-91158.5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427844</v>
      </c>
      <c r="F10" s="20">
        <f>E10/D10</f>
        <v>5704.586666666667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10</v>
      </c>
      <c r="E11" s="36">
        <v>197843</v>
      </c>
      <c r="F11" s="20">
        <f t="shared" ref="F11" si="0">E11/D11</f>
        <v>19784.3</v>
      </c>
      <c r="G11" s="10" t="s">
        <v>4</v>
      </c>
      <c r="H11" s="1"/>
    </row>
    <row r="12" spans="1:8" x14ac:dyDescent="0.25">
      <c r="A12" s="1"/>
      <c r="B12" s="81" t="s">
        <v>5</v>
      </c>
      <c r="C12" s="82"/>
      <c r="D12" s="82"/>
      <c r="E12" s="83"/>
      <c r="F12" s="34">
        <f>SUM(F10:F11)</f>
        <v>25488.886666666665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2016-10-17T21:18:52Z</dcterms:modified>
</cp:coreProperties>
</file>