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095" yWindow="150" windowWidth="19980" windowHeight="979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F13" i="11" l="1"/>
  <c r="G29" i="12" s="1"/>
  <c r="G30" i="12" s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9" i="6" l="1"/>
  <c r="E11" i="5"/>
  <c r="E12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<sst xmlns="http://schemas.openxmlformats.org/spreadsheetml/2006/main" count="248" uniqueCount="121">
  <si>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</si>
  <si>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</si>
  <si>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</si>
  <si>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</si>
  <si>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</si>
  <si>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</si>
  <si>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</si>
  <si>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</si>
  <si>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</si>
  <si>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</si>
  <si>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</si>
  <si>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</si>
  <si>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</si>
  <si>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</si>
  <si>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</si>
  <si>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</si>
  <si>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</si>
  <si>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</si>
  <si>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</si>
  <si>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</si>
  <si>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</si>
  <si>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</si>
  <si>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</si>
  <si>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</si>
  <si>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</si>
  <si>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</si>
  <si>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</si>
  <si>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</si>
  <si>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</si>
  <si>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</si>
  <si>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</si>
  <si>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</si>
  <si>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</si>
  <si>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</si>
  <si>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</si>
  <si>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</si>
  <si>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</si>
  <si>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</si>
  <si>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</si>
  <si>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</si>
  <si>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</si>
  <si>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</si>
  <si>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</si>
  <si>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</si>
  <si>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</si>
  <si>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</si>
  <si>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</si>
  <si>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</si>
  <si>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</si>
  <si>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</si>
  <si>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</si>
  <si>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</si>
  <si>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</si>
  <si>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</si>
  <si>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</si>
  <si>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</si>
  <si>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</si>
  <si>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</si>
  <si>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</si>
  <si>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</si>
  <si>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</si>
  <si>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</si>
  <si>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</si>
  <si>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</si>
  <si>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</si>
  <si>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</si>
  <si>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</si>
  <si>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</si>
  <si>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</si>
  <si>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</si>
  <si>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</si>
  <si>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</si>
  <si>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</si>
  <si>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</si>
  <si>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</si>
  <si>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</si>
  <si>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</si>
  <si>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</si>
  <si>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</si>
  <si>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</si>
  <si>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</si>
  <si>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</si>
  <si>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</si>
  <si>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</si>
  <si>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</si>
  <si>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</si>
  <si>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</si>
  <si>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</si>
  <si>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</si>
  <si>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</si>
  <si>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</si>
  <si>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</si>
  <si>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</si>
  <si>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</si>
  <si>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</si>
  <si>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</si>
  <si>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</si>
  <si>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</si>
  <si>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</si>
  <si>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</si>
  <si>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</si>
  <si>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</si>
  <si>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</si>
  <si>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</si>
  <si>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</si>
  <si>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</si>
  <si>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</si>
  <si>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</si>
  <si>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</si>
  <si>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</si>
  <si>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</si>
  <si>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Afregningsmålere, elektroniske ≤ Ø 110mm (Qn 10)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</si>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</sst>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3261833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3020500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241333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-10595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-5000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-5595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68667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17667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21020.659999999996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-44292.680000000008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4431398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723303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68245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9116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86280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886944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-821087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-821087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65857</v>
      </c>
      <c r="F28" s="16" t="s">
        <v>4</v>
      </c>
      <c r="G28" s="31">
        <f>IF(E28&lt;0,0,-E28)</f>
        <v>-65857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4452770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10575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4463345</v>
      </c>
      <c r="F35" s="16" t="s">
        <v>4</v>
      </c>
      <c r="G35" s="33">
        <f>-E35</f>
        <v>-4463345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-97804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5241384.1021529008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3259186.3427265994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33697.36191024712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5207686.7402426535</v>
      </c>
      <c r="F12" s="17" t="s">
        <v>4</v>
      </c>
      <c r="G12" s="33">
        <f>E12</f>
        <v>5207686.7402426535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-232519.75</v>
      </c>
      <c r="F14" s="17" t="s">
        <v>4</v>
      </c>
      <c r="G14" s="33">
        <f>E14</f>
        <v>-232519.75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241333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-5595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-44292.680000000008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191445.32</v>
      </c>
      <c r="F20" s="17" t="s">
        <v>4</v>
      </c>
      <c r="G20" s="33">
        <f>E20</f>
        <v>191445.32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-97804</v>
      </c>
      <c r="F22" s="17" t="s">
        <v>4</v>
      </c>
      <c r="G22" s="33">
        <f>E22</f>
        <v>-97804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5068808.3102426538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5207686.7402426535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3259186.3427265994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66137.621601081701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33545.187993596635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5240279.1738501387</v>
      </c>
      <c r="F13" s="17" t="s">
        <v>4</v>
      </c>
      <c r="G13" s="33">
        <f>E13</f>
        <v>5240279.1738501387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-232519.75</v>
      </c>
      <c r="F15" s="17" t="s">
        <v>4</v>
      </c>
      <c r="G15" s="33">
        <f>E15</f>
        <v>-232519.75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5007759.4238501387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5240279.1738501387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3300578.0092792269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66551.545507896764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33393.70127913636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5273437.018078899</v>
      </c>
      <c r="F13" s="17" t="s">
        <v>4</v>
      </c>
      <c r="G13" s="33">
        <f>E13</f>
        <v>5273437.018078899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-232519.75</v>
      </c>
      <c r="F15" s="17" t="s">
        <v>4</v>
      </c>
      <c r="G15" s="33">
        <f>E15</f>
        <v>-232519.75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5040917.268078899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5273437.018078899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3342495.3499970729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66972.650129602014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33242.898663529908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5307166.7695449712</v>
      </c>
      <c r="F13" s="17" t="s">
        <v>4</v>
      </c>
      <c r="G13" s="33">
        <f>E13</f>
        <v>5307166.7695449712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-232519.75</v>
      </c>
      <c r="F15" s="17" t="s">
        <v>4</v>
      </c>
      <c r="G15" s="33">
        <f>E15</f>
        <v>-232519.75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5074647.0195449712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1052263.9198873553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929933.83953894547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3259186.3427265994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5241384.1021529008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1982197.7594263013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33697.36191024712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-2402688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-1472609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-930079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-232519.75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117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452252</v>
      </c>
      <c r="F10" s="20">
        <f>E10/D10</f>
        <v>6030.0266666666666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40442</v>
      </c>
      <c r="F11" s="20">
        <f t="shared" ref="F11:F12" si="0">E11/D11</f>
        <v>4044.2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30</v>
      </c>
      <c r="E12" s="36">
        <v>328393</v>
      </c>
      <c r="F12" s="20">
        <f t="shared" si="0"/>
        <v>10946.433333333332</v>
      </c>
      <c r="G12" s="10" t="s">
        <v>4</v>
      </c>
      <c r="H12" s="1"/>
    </row>
    <row r="13" spans="1:8" x14ac:dyDescent="0.25">
      <c r="A13" s="1"/>
      <c r="B13" s="73" t="s">
        <v>5</v>
      </c>
      <c r="C13" s="74"/>
      <c r="D13" s="74"/>
      <c r="E13" s="75"/>
      <c r="F13" s="34">
        <f>SUM(F10:F12)</f>
        <v>21020.659999999996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2016-10-17T21:46:01Z</dcterms:modified>
</cp:coreProperties>
</file>