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Fanø Vand AS (V045)\ØR2027\"/>
    </mc:Choice>
  </mc:AlternateContent>
  <xr:revisionPtr revIDLastSave="0" documentId="13_ncr:1_{1DC2B071-B12D-4068-A899-DC3CFD30669A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C13" i="3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2" i="3" l="1"/>
  <c r="C16" i="12"/>
  <c r="C19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<sst xmlns="http://schemas.openxmlformats.org/spreadsheetml/2006/main" count="299" uniqueCount="137">
  <si>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</si>
  <si>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</si>
  <si>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</si>
  <si>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</si>
  <si>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</si>
  <si>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</si>
  <si>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</si>
  <si>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</si>
  <si>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</si>
  <si>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</si>
  <si>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</si>
  <si>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</si>
  <si>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</si>
  <si>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</si>
  <si>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</si>
  <si>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</si>
  <si>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</si>
  <si>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</si>
  <si>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</si>
  <si>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</si>
  <si>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</si>
  <si>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</si>
  <si>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</si>
  <si>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</si>
  <si>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</si>
  <si>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</si>
  <si>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</si>
  <si>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</si>
  <si>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</si>
  <si>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</si>
  <si>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</si>
  <si>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</si>
  <si>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</si>
  <si>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</si>
  <si>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</si>
  <si>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</si>
  <si>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</si>
  <si>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</si>
  <si>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</si>
  <si>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</si>
  <si>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</si>
  <si>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</si>
  <si>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</si>
  <si>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</si>
  <si>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</si>
  <si>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</si>
  <si>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</si>
  <si>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</si>
  <si>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</si>
  <si>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</si>
  <si>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</si>
  <si>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</si>
  <si>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</si>
  <si>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</si>
  <si>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</si>
  <si>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</si>
  <si>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</si>
  <si>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</si>
  <si>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</si>
  <si>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</si>
  <si>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</si>
  <si>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</si>
  <si>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</si>
  <si>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</si>
  <si>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</si>
  <si>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</si>
  <si>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</si>
  <si>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</si>
  <si>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</si>
  <si>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</si>
  <si>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</si>
  <si>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</si>
  <si>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</si>
  <si>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</si>
  <si>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</si>
  <si>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</si>
  <si>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</si>
  <si>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</si>
  <si>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</si>
  <si>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</si>
  <si>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</si>
  <si>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</si>
  <si>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</si>
  <si>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</si>
  <si>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</si>
  <si>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</si>
  <si>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</si>
  <si>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</si>
  <si>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</si>
  <si>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</si>
  <si>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</si>
  <si>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</si>
  <si>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</si>
  <si>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</si>
  <si>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</si>
  <si>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</si>
  <si>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</si>
  <si>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</si>
  <si>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</si>
  <si>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</si>
  <si>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</si>
  <si>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</si>
  <si>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</si>
  <si>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</si>
  <si>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</si>
  <si>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</si>
  <si>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</si>
  <si>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</si>
  <si>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</si>
  <si>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</si>
  <si>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</si>
  <si>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</si>
  <si>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</si>
  <si>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</si>
  <si>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</si>
  <si>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</si>
  <si>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</si>
  <si>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</si>
  <si>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</si>
  <si>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</si>
  <si>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</si>
  <si>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Afgift for ledningsført vand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</si>
  <si>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</si>
  <si>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</si>
  <si>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</si>
  <si>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</si>
  <si>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</si>
  <si>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</si>
  <si>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</si>
  <si>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</si>
  <si>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</si>
  <si>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Øvrige afgifter</t>
  </si>
  <si>
    <t>Erstatninger</t>
  </si>
  <si>
    <t>Udvidelse forsyningsområdet 2022-2025</t>
  </si>
  <si>
    <t>LER-registreringer</t>
  </si>
  <si>
    <t>NIS2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</si>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</sst>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L+orNvB4oUW9BPHFE6FAQmW23RqlBotNlS99g4jVJI8Pes6nZOwkGnMMM8/hedjELlB9S7a3aBMhYO/o2yegwg==" saltValue="Ctz2SvTo5fRPo1SXRxjPQ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Wdj8pIt1YhQbxihtZDJLn1O/YxrDBBrnedvJblmeQt2jJKJ9PAWDp3hlf6t0AkIre5aMy0aCTDNaWYkkp+9TvQ==" saltValue="SMeKAD0qoMOhwHNIWUUnl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123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/Ez2xY7PIHrcloBDtQXT9p71X+t5pzT59U4JWGr8gn/qsQW9Aby6NuTqaPbdOWuf9/IkkwZTQFhxkfjNMlpK+w==" saltValue="mHkjyyb7ChS1HjECyhKwU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XBeWuAxt0Cb+q9GVul5X1MSLPp8/N28jCsnQS+k0keSoGfX0jo0MlCDqB6IUskFNQwD0r9jaubokjA/BL85oDw==" saltValue="9+BM+1WSY0FpjZTXqmQiY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Fd1x5X5oqkVAZuc+pEqukkRRPQbTC3o8JayMN0Ad4rfnUalvpnF0lXgzUMEMdN0P4d/ozcr9od00k7ifIzCh6w==" saltValue="Ce1tWGA+dBer2LBUmmYTQ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BG/iRAmEjPTRip24TbSU8ijtap1lD3LGFJYtKq/VqJrZoWuBfs+gLExH5hdTWytDj85oqurXGmwcMvpHEbiA1Q==" saltValue="g+rY6odyyWtMZrhdjmVZN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WiZIT5gpCNw0wnKWpJzGXUnKzzdVKosjD5C2iFZYf2xrYgBwfrsy/zNFjwQufJ1+i9YlSXNhph7fPGGJXtC18Q==" saltValue="BJzEFl5s6+oXCPjOaoOKn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6050210.3604894299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11163.041385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-103043.34783186531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76862.45769714909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6035192.5117397141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6035192.5117397141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BEJUPICAIvdv40bZjCm45AYF3JgO4PL3rY2ZHLNZedDyCjII9gp36y0Hi6frgQjQEzYdtr3CQQgOPa2uqNNF5w==" saltValue="oqscgdE9gCam9ZN0G2vYP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6894244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163939.48242449999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212217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7270400.4824245004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7075879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194521.4824245004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893413</v>
      </c>
      <c r="D18" s="35" t="s">
        <v>31</v>
      </c>
      <c r="E18" s="5"/>
    </row>
    <row r="19" spans="1:5" ht="15" customHeight="1" x14ac:dyDescent="0.25">
      <c r="A19" s="5"/>
      <c r="B19" s="14" t="s">
        <v>124</v>
      </c>
      <c r="C19" s="30">
        <f>C15+C18</f>
        <v>1087934.4824245004</v>
      </c>
      <c r="D19" s="16" t="s">
        <v>31</v>
      </c>
      <c r="E19" s="5"/>
    </row>
    <row r="20" spans="1:5" ht="42" customHeight="1" x14ac:dyDescent="0.25">
      <c r="A20" s="5"/>
      <c r="B20" s="108" t="s">
        <v>125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126</v>
      </c>
      <c r="C22" s="15"/>
      <c r="D22" s="16"/>
      <c r="E22" s="5"/>
    </row>
    <row r="23" spans="1:5" ht="26.25" x14ac:dyDescent="0.25">
      <c r="A23" s="5"/>
      <c r="B23" s="38" t="s">
        <v>127</v>
      </c>
      <c r="C23" s="39">
        <f>100*893413/(7435199+156405)</f>
        <v>11.768435234503801</v>
      </c>
      <c r="D23" s="35" t="s">
        <v>128</v>
      </c>
      <c r="E23" s="5"/>
    </row>
    <row r="24" spans="1:5" ht="26.25" x14ac:dyDescent="0.25">
      <c r="A24" s="5"/>
      <c r="B24" s="38" t="s">
        <v>129</v>
      </c>
      <c r="C24" s="39">
        <f>C19/C12*100</f>
        <v>14.963886584438892</v>
      </c>
      <c r="D24" s="35" t="s">
        <v>128</v>
      </c>
      <c r="E24" s="5"/>
    </row>
    <row r="25" spans="1:5" ht="56.25" customHeight="1" x14ac:dyDescent="0.25">
      <c r="A25" s="5"/>
      <c r="B25" s="104" t="s">
        <v>130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3KOGVyaWIa9y6wElGjQSU6JvFe1d8sIn1tpEi98WSCsffnlUR9jppy1vTMPQshZwcxh4YDwusbjX8ErHTl4lKw==" saltValue="iFidvEbGDDdl6IzIYgJBQ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5608209.7121305484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163939.48242449999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-98126.536307435832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376187.70224181673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6050210.3604894299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136</v>
      </c>
      <c r="C22" s="60">
        <v>6050210.3604894299</v>
      </c>
      <c r="D22" s="43" t="s">
        <v>31</v>
      </c>
      <c r="E22" s="40"/>
    </row>
    <row r="23" spans="1:5" ht="30" customHeight="1" x14ac:dyDescent="0.25">
      <c r="A23" s="40"/>
      <c r="B23" s="112" t="s">
        <v>120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RhatPLgHAjtz3UH7Bv8gTa2eqvj78xxdS8jpyo1fZZ65J1TkvFJfWU+4/BZgbaY5R3TQbGXcjadtG3EltkSnAw==" saltValue="tyvBgRkbrVwlmgVo4lIKAg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6050210.3604894299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11163.041385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6061373.4018744295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-103043.34783186531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sAcLOG8RksZl41qghIbHfO2wBCu7pExJRsV5jR1Ke0H+oAlSlnncIMaNXlKppcFtUhRG1MUdqzHDxakBzygFRA==" saltValue="uR4vXPNFFpXY8JcM0C6oF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121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122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 t="s">
        <v>131</v>
      </c>
      <c r="C11" s="22">
        <f>'5.1.a. § 10-tillæg'!E11</f>
        <v>10560</v>
      </c>
      <c r="D11" s="35" t="s">
        <v>31</v>
      </c>
      <c r="E11" s="5"/>
    </row>
    <row r="12" spans="1:5" ht="15" customHeight="1" x14ac:dyDescent="0.25">
      <c r="A12" s="5"/>
      <c r="B12" s="67" t="s">
        <v>132</v>
      </c>
      <c r="C12" s="68">
        <v>21400</v>
      </c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31960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58TOMgFOMzJVbkBKvIWW0v/VxB3wWTNQgMc2ahjFUxoXQtkO0Y0/z/jCeaWZjLEQSlK96HzBaxXA1ThjbpLcbg==" saltValue="m3XLEpixHjwekLxoA6KdU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121</v>
      </c>
      <c r="C9" s="22">
        <v>1242786.3169803601</v>
      </c>
      <c r="D9" s="22">
        <v>1115196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122</v>
      </c>
      <c r="C10" s="22">
        <v>23473.276020050002</v>
      </c>
      <c r="D10" s="22">
        <v>15586</v>
      </c>
      <c r="E10" s="22">
        <f t="shared" ref="E10:E19" si="0">MAX(D10-C10,0)</f>
        <v>0</v>
      </c>
      <c r="F10" s="35" t="s">
        <v>31</v>
      </c>
      <c r="G10" s="5"/>
    </row>
    <row r="11" spans="1:7" ht="15" customHeight="1" x14ac:dyDescent="0.25">
      <c r="A11" s="5"/>
      <c r="B11" s="67" t="s">
        <v>131</v>
      </c>
      <c r="C11" s="22">
        <v>0</v>
      </c>
      <c r="D11" s="22">
        <v>10560</v>
      </c>
      <c r="E11" s="22">
        <f t="shared" si="0"/>
        <v>10560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RXXnBFx2jw22PjYPhtilPiMIKMSvP2V6/QAJe2lMGR7kNneh/RvGeffdCcXSPeJTzAS+PdgCt5R3+qmHGXE8Tg==" saltValue="BaFZpsbwn5/hLC9e2R+HT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133</v>
      </c>
      <c r="C10" s="22">
        <v>10650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10650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-181.05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694.09138500000006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11163.041385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P+cydZ7PuxqIr69HxGKfgu0SNCcOdPNWRq5NNAjif1xJ99/fBbzIzrJJL0ZHUcpKiu90RGxlOETz41FujxBKnA==" saltValue="PzQJHNOLIDJC3u5JXYkDF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134</v>
      </c>
      <c r="C10" s="22">
        <v>41908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84" t="s">
        <v>135</v>
      </c>
      <c r="C11" s="22">
        <v>127699</v>
      </c>
      <c r="D11" s="35" t="s">
        <v>31</v>
      </c>
      <c r="E11" s="22">
        <v>0</v>
      </c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169607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Ax8CEO3PggGyhFWPNHnDzZnnd7nHuyxqA1bpSGivYMDrjA4YxHUVTC2lB6pILUTgN6ojHwyQC02PajCEMeS8Ww==" saltValue="S9F1Xu5ooUGKjsuan9GCu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2026-08-19T12:59:04Z</dcterms:modified>
</cp:coreProperties>
</file>