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andcenter Djurs a.m.b.a. (V198)\ØR2027\"/>
    </mc:Choice>
  </mc:AlternateContent>
  <xr:revisionPtr revIDLastSave="0" documentId="13_ncr:1_{6AD1C994-DD4B-46A9-A11A-BCD88870C09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3" i="3" l="1"/>
  <c r="C16" i="12"/>
  <c r="C20" i="3" s="1"/>
  <c r="C12" i="3"/>
  <c r="C12" i="11"/>
  <c r="C19" i="3" s="1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<sst xmlns="http://schemas.openxmlformats.org/spreadsheetml/2006/main" count="329" uniqueCount="152">
  <si>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</si>
  <si>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</si>
  <si>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</si>
  <si>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</si>
  <si>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</si>
  <si>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</si>
  <si>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</si>
  <si>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</si>
  <si>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</si>
  <si>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</si>
  <si>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</si>
  <si>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</si>
  <si>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</si>
  <si>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</si>
  <si>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</si>
  <si>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</si>
  <si>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</si>
  <si>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</si>
  <si>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</si>
  <si>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</si>
  <si>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</si>
  <si>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</si>
  <si>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</si>
  <si>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</si>
  <si>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</si>
  <si>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</si>
  <si>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</si>
  <si>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</si>
  <si>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</si>
  <si>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</si>
  <si>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</si>
  <si>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</si>
  <si>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</si>
  <si>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</si>
  <si>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</si>
  <si>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</si>
  <si>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</si>
  <si>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</si>
  <si>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</si>
  <si>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</si>
  <si>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</si>
  <si>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</si>
  <si>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</si>
  <si>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</si>
  <si>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</si>
  <si>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</si>
  <si>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</si>
  <si>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</si>
  <si>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</si>
  <si>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</si>
  <si>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</si>
  <si>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</si>
  <si>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</si>
  <si>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</si>
  <si>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</si>
  <si>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</si>
  <si>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</si>
  <si>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</si>
  <si>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</si>
  <si>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</si>
  <si>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</si>
  <si>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</si>
  <si>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</si>
  <si>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</si>
  <si>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</si>
  <si>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</si>
  <si>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</si>
  <si>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</si>
  <si>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</si>
  <si>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</si>
  <si>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</si>
  <si>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</si>
  <si>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</si>
  <si>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</si>
  <si>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</si>
  <si>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</si>
  <si>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</si>
  <si>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</si>
  <si>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</si>
  <si>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</si>
  <si>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</si>
  <si>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</si>
  <si>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</si>
  <si>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</si>
  <si>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</si>
  <si>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</si>
  <si>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</si>
  <si>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</si>
  <si>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</si>
  <si>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</si>
  <si>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</si>
  <si>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</si>
  <si>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</si>
  <si>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</si>
  <si>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</si>
  <si>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</si>
  <si>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</si>
  <si>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</si>
  <si>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</si>
  <si>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</si>
  <si>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</si>
  <si>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</si>
  <si>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</si>
  <si>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</si>
  <si>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</si>
  <si>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</si>
  <si>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</si>
  <si>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</si>
  <si>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</si>
  <si>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</si>
  <si>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</si>
  <si>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</si>
  <si>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</si>
  <si>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</si>
  <si>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</si>
  <si>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</si>
  <si>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</si>
  <si>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</si>
  <si>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</si>
  <si>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</si>
  <si>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</si>
  <si>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</si>
  <si>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</si>
  <si>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</si>
  <si>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</si>
  <si>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</si>
  <si>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</si>
  <si>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</si>
  <si>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</si>
  <si>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</si>
  <si>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</si>
  <si>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</si>
  <si>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</si>
  <si>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</si>
  <si>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</si>
  <si>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</si>
  <si>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</si>
  <si>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</si>
  <si>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</si>
  <si>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</si>
  <si>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</si>
  <si>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</si>
  <si>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</si>
  <si>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</si>
  <si>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</si>
  <si>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</si>
  <si>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</si>
  <si>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</si>
  <si>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 xml:space="preserve">Nye stik </t>
  </si>
  <si>
    <t>Ingen engangstillæg</t>
  </si>
  <si>
    <t>Frivillige aftaler om dyrkningspraksis eller andre restriktioner i arealanvendelse (Dolmer Kildeplads)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</si>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</sst>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Zcvw2L1/vWEMpYxpqdl5or70GovHu3QSb1ziUOj7OW6NdAOr5yv/7PkfxHyvy9rl2NmUSFtOkP+VHzvJzs8/1A==" saltValue="ph5q39cCtM65GhjI3n5Bc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20936254.700595543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23225.070011258576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-343942.69523928117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-156999.56215706916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263915.13392041484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20722452.647130869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20722452.647130869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bPhBjCyIBJMR4VZPRnDQznN4kq45C+CHiKjgORCUIwejLar01iL9OlLl0W8DmFL19zNe5+L1k4Nx764QcT/7zg==" saltValue="jbkRs6Vfh/BVBaeAn6+wY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30313010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77429.510792394387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315179.52028112998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30705619.031073522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27488000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3217619.0310735218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4027988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7245607.0310735218</v>
      </c>
      <c r="D19" s="27" t="s">
        <v>31</v>
      </c>
      <c r="E19" s="11"/>
    </row>
    <row r="20" spans="1:5" ht="30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100*4027988/(30699982+696006)</f>
        <v>12.829626511514784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23.597006866206151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4aBaGsQxycus9m6TEoCE8I7x6ZYu2Uv0zmPso4+soxUgG8uFIR+5JeJGtXstTwgjxtEYMGSrqOgtYpKob56vKg==" saltValue="mEhDhF7BN1ocaml0oPLO3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19767426.493686337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77429.510792394387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-60499.573819727142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-149868.29355355172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1301766.5634900914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20936254.700595543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-826175.80171473138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151</v>
      </c>
      <c r="C23" s="78">
        <v>20110078.89888081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FcqtCA47Oau8RfTGKuPc449WJEDu/6KWllWjevx87jesk8SdJPjxRujXs/CFGjCczG0x1Vq2WoQ7BQ7N7Rf4Fw==" saltValue="Dwx0A55ozkFD4x1tauUnX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7990228.0708076097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-159804.5614161522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19554.598462000002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7849978.1078534573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-156999.56215706916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13493547.560102632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3742.7130000000002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13497290.273102632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-156999.56215706916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MitjtHRoScn4IWcBalG/Q1ySPzkSSjzioUrNVsZh6Ww2yCG5ZM1JY6+FaT70JEZY+tIzw9+QJdNDGWWb4dqpMw==" saltValue="GWDgt+80M0suFt5ZgZYlq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3905.7602811300021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150</v>
      </c>
      <c r="C12" s="98">
        <v>289050.76</v>
      </c>
      <c r="D12" s="46" t="s">
        <v>31</v>
      </c>
      <c r="E12" s="11"/>
    </row>
    <row r="13" spans="1:5" ht="15" customHeight="1" x14ac:dyDescent="0.25">
      <c r="A13" s="11"/>
      <c r="B13" s="99"/>
      <c r="C13" s="98"/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292956.52028112998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0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91Ik3NY3RuYcIXugkIJMfaqBYBQQ/R5jq+JG3B6AMlhr2p/oZrUCb9PPb39NhLgoXdhYGGZOZR2qL5emb4RzfQ==" saltValue="4vBqWexPdV12ktc0DzadE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10951542.48608</v>
      </c>
      <c r="D9" s="33">
        <v>10027000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82117.239718869998</v>
      </c>
      <c r="D10" s="33">
        <v>86023</v>
      </c>
      <c r="E10" s="33">
        <f t="shared" ref="E10:E19" si="0">MAX(D10-C10,0)</f>
        <v>3905.7602811300021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24561.38089538</v>
      </c>
      <c r="D11" s="33">
        <v>21080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5wn3cOMoIPTQwD1P1QiLOXQ1FWvsW/wQDoFvdiqGArEvyzzwDhB2VAmMYUxNp97uR8SN3boJIIL0U9i4JeVIqg==" saltValue="2QJYJnGDXCK+CSp2/BYhs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148</v>
      </c>
      <c r="C10" s="33">
        <v>18713</v>
      </c>
      <c r="D10" s="46" t="s">
        <v>31</v>
      </c>
      <c r="E10" s="33">
        <v>3510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18713</v>
      </c>
      <c r="D18" s="101" t="s">
        <v>31</v>
      </c>
      <c r="E18" s="100">
        <f>SUM(E10:E17)</f>
        <v>3510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-57.048966474387562</v>
      </c>
      <c r="D19" s="46" t="s">
        <v>31</v>
      </c>
      <c r="E19" s="33">
        <f>-E18*'8. Nøgletal'!C23</f>
        <v>-10.700682537546109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-374.26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1212.0761155227483</v>
      </c>
      <c r="D21" s="46" t="s">
        <v>31</v>
      </c>
      <c r="E21" s="33">
        <f>SUM(E18:E20)*'8. Nøgletal'!C9</f>
        <v>232.00354474776069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19493.767149048363</v>
      </c>
      <c r="D22" s="101" t="s">
        <v>31</v>
      </c>
      <c r="E22" s="100">
        <f>SUM(E18:E21)</f>
        <v>3731.3028622102147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VCZzbneC/YRbxf6nimgNnO/qM73AtqOlGmyCea3gn+z6QHajfc8DD6BjgeDKIoaDM1T00NYG5ZqwbWunVFv9aw==" saltValue="/ZYy0ll6OZNXxZjKVKJzs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e0yREJGZGphh0FcdeSUIX14r6f7xjHIBA6LOaxRzF/qrdqdFbwLT4WLuxkbNpGmdnnEsBb2wHo47gSOC5ejbhQ==" saltValue="qVTplYTGG0hSZ6H0sXW8I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mupScBXVaqInDEHEZfpMwA5t2JR+yRWHGuPBAXTK5q7CgNuZOF3pg7WjKFF+sb9UC4XE8e8VOhYNeAsoaCkf4A==" saltValue="KopNtaZ60MeO1G8wI58JK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140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dkyvmTD9/Bxo0p0sAArFfilQBbby2qQbF2U1oF55fXM3Cckv9MH0KxUG6D3Fxtu/5CV5uCg8Efi6xSeGi64iSA==" saltValue="OoA2vrpMMna9AgkAvlRJf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ChvyDP/5PmRal8OesofTk13FlkfZGry7oAENH2UmWwxLSwuG2d1w3q2zPTcqKG4uQJez5ZXDuQOMNqU87eiLBw==" saltValue="utCF5fMNQUnXhWkDagPzL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+/xBrZY6ZUdUZ3p+Ja6zM+1FlQBUUpo2ywi+l/7g42Mq5UFcj82lU5Cnjer9FJTZH3CGH1E5BPA77j3Wt02fUA==" saltValue="bJZuj01Z7kK8c9Qf+fAdj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5Uivrj2Efdar04XYPdRzelS39ObiUVkludSUXryMOx1QiTsljBWCV7OHKbUp9WntwCum+C5BgEXtRmQUnFxdog==" saltValue="0LchqjAEOQNyG98hhQCXA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3.04862750357439E-3</v>
      </c>
      <c r="D23" s="22"/>
    </row>
    <row r="24" spans="1:4" ht="15" customHeight="1" x14ac:dyDescent="0.25">
      <c r="A24" s="11"/>
      <c r="B24" s="44" t="s">
        <v>121</v>
      </c>
      <c r="C24" s="8">
        <v>1.6409887029811696E-2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R4iDzN/dmPC/XzCzQC28A0D1KSwBJwsBSgGvxHIT5X1lGw5vErVvgJKBWyoPmtl6wL2C0vdw3nlw6yuDNIyJKw==" saltValue="ZARGQqj9I8R5eRRamj884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2026-09-01T20:00:37Z</dcterms:modified>
</cp:coreProperties>
</file>