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<sst xmlns="http://schemas.openxmlformats.org/spreadsheetml/2006/main" count="317" uniqueCount="142">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</sst>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3604142.4894393156</v>
      </c>
      <c r="F9" s="13" t="s">
        <v>4</v>
      </c>
      <c r="G9" s="48">
        <v>3610499.2748660226</v>
      </c>
      <c r="H9" s="13" t="s">
        <v>4</v>
      </c>
      <c r="I9" s="48">
        <v>3617117.6529699699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906287.05780379742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1593162.0126876524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1381131.2659329833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-160564.74931349256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-5452.3559639998775</v>
      </c>
      <c r="F14" s="8" t="s">
        <v>4</v>
      </c>
      <c r="G14" s="9">
        <f>E14*(1+$E$25/100)</f>
        <v>-5547.7721933698758</v>
      </c>
      <c r="H14" s="8" t="s">
        <v>4</v>
      </c>
      <c r="I14" s="9">
        <f>G14*(1+$E$25/100)</f>
        <v>-5644.8582067538491</v>
      </c>
      <c r="J14" s="8" t="s">
        <v>4</v>
      </c>
      <c r="K14" s="51">
        <f>I14*(1+$E$25/100)</f>
        <v>-5743.6432253720423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-160693.66666666666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-117720.65513814799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-95.416229369997865</v>
      </c>
      <c r="F19" s="8" t="s">
        <v>4</v>
      </c>
      <c r="G19" s="42">
        <f>(G17+G14)*($E$25/100)</f>
        <v>-97.086013383972841</v>
      </c>
      <c r="H19" s="8" t="s">
        <v>4</v>
      </c>
      <c r="I19" s="42">
        <f>(I17+I14)*($E$25/100)</f>
        <v>-98.785018618192368</v>
      </c>
      <c r="J19" s="8" t="s">
        <v>4</v>
      </c>
      <c r="K19" s="42">
        <f>SUM(K10:K14,K17:K18)*($E$25/100)</f>
        <v>64999.759017997458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-40456.851545575722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3598594.7172459457</v>
      </c>
      <c r="F21" s="38" t="s">
        <v>4</v>
      </c>
      <c r="G21" s="49">
        <f>SUM(G9:G20)</f>
        <v>3604854.4166592686</v>
      </c>
      <c r="H21" s="38" t="s">
        <v>4</v>
      </c>
      <c r="I21" s="49">
        <f>SUM(I9:I20)</f>
        <v>3611374.0097445981</v>
      </c>
      <c r="J21" s="38" t="s">
        <v>4</v>
      </c>
      <c r="K21" s="52">
        <f>SUM(K9:K20)</f>
        <v>3460400.5295531759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860324.96288840438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1512365.2463516148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1311087.5796761599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3683777.788916179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2455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1262246.1682</v>
      </c>
      <c r="F14" s="17" t="s">
        <v>4</v>
      </c>
      <c r="G14" s="21">
        <v>1286832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-5358.5807999998797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-5452.3559639998775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-501153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-351363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-149790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-49930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75000</v>
      </c>
      <c r="F10" s="9">
        <f>E10/D10</f>
        <v>1000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75</v>
      </c>
      <c r="E11" s="21">
        <v>81600</v>
      </c>
      <c r="F11" s="9">
        <f t="shared" ref="F11" si="0">E11/D11</f>
        <v>1088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2088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1308628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1466500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-157872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-3243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1757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2088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6666.666666666667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-4578.666666666667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3755016.3805788211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1311194.0357169691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54274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18399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17240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1401107.0357169691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37786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37786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-156600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-156600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1282293.0357169691</v>
      </c>
      <c r="F28" s="25" t="s">
        <v>4</v>
      </c>
      <c r="G28" s="1">
        <f>IF(E28&lt;0,0,-E28)</f>
        <v>-1282293.0357169691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2574134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16310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2590444</v>
      </c>
      <c r="F35" s="25" t="s">
        <v>4</v>
      </c>
      <c r="G35" s="12">
        <f>-E35</f>
        <v>-2590444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-117720.65513814799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2017-09-13T13:03:25Z</dcterms:modified>
</cp:coreProperties>
</file>