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<sst xmlns="http://schemas.openxmlformats.org/spreadsheetml/2006/main" count="315" uniqueCount="142">
  <si>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</si>
  <si>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</si>
  <si>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</si>
  <si>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</si>
  <si>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</si>
  <si>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</si>
  <si>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</si>
  <si>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</si>
  <si>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</si>
  <si>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</si>
  <si>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</si>
  <si>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</si>
  <si>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</si>
  <si>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</si>
  <si>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</si>
  <si>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</si>
  <si>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</si>
  <si>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</si>
  <si>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</si>
  <si>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</si>
  <si>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</si>
  <si>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</si>
  <si>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</si>
  <si>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</si>
  <si>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</si>
  <si>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</si>
  <si>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</si>
  <si>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</si>
  <si>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</si>
  <si>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</si>
  <si>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</si>
  <si>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</si>
  <si>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</si>
  <si>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</si>
  <si>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</si>
  <si>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</si>
  <si>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</si>
  <si>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</si>
  <si>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</si>
  <si>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</si>
  <si>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</si>
  <si>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</si>
  <si>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</si>
  <si>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</si>
  <si>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</si>
  <si>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</si>
  <si>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</si>
  <si>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</si>
  <si>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</si>
  <si>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</si>
  <si>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</si>
  <si>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</si>
  <si>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</si>
  <si>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</si>
  <si>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</si>
  <si>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</si>
  <si>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</si>
  <si>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</si>
  <si>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</si>
  <si>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</si>
  <si>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</si>
  <si>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</si>
  <si>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</si>
  <si>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</si>
  <si>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</si>
  <si>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</si>
  <si>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</si>
  <si>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</si>
  <si>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</si>
  <si>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</si>
  <si>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</si>
  <si>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</si>
  <si>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</si>
  <si>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</si>
  <si>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</si>
  <si>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</si>
  <si>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</si>
  <si>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</si>
  <si>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</si>
  <si>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</si>
  <si>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</si>
  <si>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</si>
  <si>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</si>
  <si>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</si>
  <si>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</si>
  <si>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</si>
  <si>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</si>
  <si>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</si>
  <si>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</si>
  <si>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</si>
  <si>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</si>
  <si>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</si>
  <si>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</si>
  <si>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</si>
  <si>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</si>
  <si>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</si>
  <si>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</si>
  <si>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</si>
  <si>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</si>
  <si>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</si>
  <si>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</si>
  <si>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</si>
  <si>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</si>
  <si>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</si>
  <si>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</si>
  <si>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</si>
  <si>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</si>
  <si>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</si>
  <si>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</si>
  <si>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</si>
  <si>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</si>
  <si>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</si>
  <si>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</si>
  <si>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</si>
  <si>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</si>
  <si>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</si>
  <si>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</si>
  <si>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250 mm &lt; Ledningsnet ≤ Ø 500mm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</si>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</sst>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745232.73529984138</v>
      </c>
      <c r="F9" s="13" t="s">
        <v>4</v>
      </c>
      <c r="G9" s="48">
        <v>744427.80306635983</v>
      </c>
      <c r="H9" s="13" t="s">
        <v>4</v>
      </c>
      <c r="I9" s="48">
        <v>743659.02372265467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277302.04008674232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352731.97634424618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154707.52315791987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-41171.145408974131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-93985.276995500026</v>
      </c>
      <c r="F14" s="8" t="s">
        <v>4</v>
      </c>
      <c r="G14" s="9">
        <f>E14*(1+$E$25/100)</f>
        <v>-95630.019342921281</v>
      </c>
      <c r="H14" s="8" t="s">
        <v>4</v>
      </c>
      <c r="I14" s="9">
        <f>G14*(1+$E$25/100)</f>
        <v>-97303.544681422412</v>
      </c>
      <c r="J14" s="8" t="s">
        <v>4</v>
      </c>
      <c r="K14" s="51">
        <f>I14*(1+$E$25/100)</f>
        <v>-99006.356713347312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6712.373333333333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-24475.256391026778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-1644.7423474212505</v>
      </c>
      <c r="F19" s="8" t="s">
        <v>4</v>
      </c>
      <c r="G19" s="42">
        <f>(G17+G14)*($E$25/100)</f>
        <v>-1673.5253385011226</v>
      </c>
      <c r="H19" s="8" t="s">
        <v>4</v>
      </c>
      <c r="I19" s="42">
        <f>(I17+I14)*($E$25/100)</f>
        <v>-1702.8120319248924</v>
      </c>
      <c r="J19" s="8" t="s">
        <v>4</v>
      </c>
      <c r="K19" s="42">
        <f>SUM(K10:K14,K17:K18)*($E$25/100)</f>
        <v>11279.870655665271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-10185.855511503294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649602.71595692018</v>
      </c>
      <c r="F21" s="38" t="s">
        <v>4</v>
      </c>
      <c r="G21" s="49">
        <f>SUM(G9:G20)</f>
        <v>647124.25838493742</v>
      </c>
      <c r="H21" s="38" t="s">
        <v>4</v>
      </c>
      <c r="I21" s="49">
        <f>SUM(I9:I20)</f>
        <v>644652.66700930742</v>
      </c>
      <c r="J21" s="38" t="s">
        <v>4</v>
      </c>
      <c r="K21" s="52">
        <f>SUM(K9:K20)</f>
        <v>627895.16955305531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263238.744603317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334843.27271902218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146861.57434701998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744943.59166935913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112620.41</v>
      </c>
      <c r="F12" s="17" t="s">
        <v>4</v>
      </c>
      <c r="G12" s="21">
        <v>44908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7743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-92368.822600000014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-93985.276995500026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73899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73899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269578</v>
      </c>
      <c r="F10" s="9">
        <f>E10/D10</f>
        <v>3594.3733333333334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3594.3733333333334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57651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40500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17151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967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967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3594.3733333333334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15000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-11405.626666666667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682163.74360897322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261481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17571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-27500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281552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-269578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-1284998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-1554576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-1273024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706639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706639</v>
      </c>
      <c r="F35" s="25" t="s">
        <v>4</v>
      </c>
      <c r="G35" s="12">
        <f>-E35</f>
        <v>-706639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-24475.256391026778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2017-09-13T13:09:03Z</dcterms:modified>
</cp:coreProperties>
</file>