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4" i="19"/>
  <c r="E15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<sst xmlns="http://schemas.openxmlformats.org/spreadsheetml/2006/main" count="321" uniqueCount="142">
  <si>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</si>
  <si>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</si>
  <si>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</si>
  <si>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</si>
  <si>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</si>
  <si>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</si>
  <si>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</si>
  <si>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</si>
  <si>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</si>
  <si>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</si>
  <si>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</si>
  <si>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</si>
  <si>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</si>
  <si>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</si>
  <si>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</si>
  <si>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</si>
  <si>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</si>
  <si>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</si>
  <si>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</si>
  <si>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</si>
  <si>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</si>
  <si>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</si>
  <si>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</si>
  <si>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</si>
  <si>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</si>
  <si>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</si>
  <si>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</si>
  <si>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</si>
  <si>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</si>
  <si>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</si>
  <si>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</si>
  <si>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</si>
  <si>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</si>
  <si>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</si>
  <si>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</si>
  <si>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</si>
  <si>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</si>
  <si>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</si>
  <si>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</si>
  <si>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</si>
  <si>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</si>
  <si>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</si>
  <si>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</si>
  <si>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</si>
  <si>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</si>
  <si>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</si>
  <si>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</si>
  <si>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</si>
  <si>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</si>
  <si>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</si>
  <si>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</si>
  <si>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</si>
  <si>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</si>
  <si>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</si>
  <si>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</si>
  <si>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</si>
  <si>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</si>
  <si>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</si>
  <si>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</si>
  <si>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</si>
  <si>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</si>
  <si>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</si>
  <si>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</si>
  <si>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</si>
  <si>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</si>
  <si>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</si>
  <si>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</si>
  <si>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</si>
  <si>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</si>
  <si>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</si>
  <si>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</si>
  <si>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</si>
  <si>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</si>
  <si>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</si>
  <si>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</si>
  <si>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</si>
  <si>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</si>
  <si>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</si>
  <si>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</si>
  <si>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</si>
  <si>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</si>
  <si>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</si>
  <si>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</si>
  <si>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</si>
  <si>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</si>
  <si>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</si>
  <si>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</si>
  <si>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</si>
  <si>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</si>
  <si>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</si>
  <si>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</si>
  <si>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</si>
  <si>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</si>
  <si>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</si>
  <si>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</si>
  <si>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</si>
  <si>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</si>
  <si>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</si>
  <si>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</si>
  <si>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</si>
  <si>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</si>
  <si>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</si>
  <si>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</si>
  <si>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</si>
  <si>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</si>
  <si>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</si>
  <si>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</si>
  <si>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</si>
  <si>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</si>
  <si>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</si>
  <si>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</si>
  <si>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</si>
  <si>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</si>
  <si>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</si>
  <si>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</si>
  <si>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</si>
  <si>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</si>
  <si>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</si>
  <si>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</si>
  <si>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</si>
  <si>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</si>
  <si>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</si>
  <si>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</si>
  <si>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</si>
  <si>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</si>
  <si>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</si>
  <si>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</si>
  <si>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</si>
  <si>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</si>
  <si>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</si>
  <si>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</si>
  <si>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</si>
  <si>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</si>
  <si>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Ingen anlægsprojekter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</si>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</sst>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123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95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94</v>
      </c>
      <c r="D15" s="78" t="s">
        <v>97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96</v>
      </c>
      <c r="D16" s="78" t="s">
        <v>124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98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99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103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100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122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104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101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105</v>
      </c>
      <c r="C9" s="97"/>
      <c r="D9" s="98"/>
      <c r="E9" s="11">
        <v>95756641.159433335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58435968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37320673.159433335</v>
      </c>
      <c r="F12" s="25" t="s">
        <v>2</v>
      </c>
      <c r="G12" s="17">
        <f>E12</f>
        <v>37320673.159433335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3" t="s">
        <v>133</v>
      </c>
      <c r="C10" s="64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89" t="s">
        <v>131</v>
      </c>
      <c r="C11" s="90"/>
      <c r="D11" s="91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140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139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141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7.5933249158708213E-3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78931822.570584893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1381306.8949852358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-609843.68704247265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-516233.81708290632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-975758.1567018393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78211293.804742903</v>
      </c>
      <c r="D18" s="18" t="s">
        <v>2</v>
      </c>
      <c r="E18" s="17">
        <f>C18</f>
        <v>78211293.804742903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138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4046747.0704881065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4046747.0704881065</v>
      </c>
      <c r="D26" s="18" t="s">
        <v>2</v>
      </c>
      <c r="E26" s="17">
        <f>C26</f>
        <v>4046747.0704881065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33613.767298416577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33613.767298416577</v>
      </c>
      <c r="D31" s="18" t="s">
        <v>2</v>
      </c>
      <c r="E31" s="17">
        <f>C31</f>
        <v>33613.767298416577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82291654.642529428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78211293.804742903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1321770.865300155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-603920.4015946032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-514459.00521977525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-479082.78775479388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77935602.475473881</v>
      </c>
      <c r="D14" s="18" t="s">
        <v>2</v>
      </c>
      <c r="E14" s="17">
        <f>C14</f>
        <v>77935602.475473881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6" t="s">
        <v>138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4115137.0959793553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4115137.0959793553</v>
      </c>
      <c r="D22" s="18" t="s">
        <v>2</v>
      </c>
      <c r="E22" s="17">
        <f>C22</f>
        <v>4115137.0959793553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82050739.571453243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77935602.475473881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1317111.6818355084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-601791.6090610855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-512690.29515982955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-482940.82707209955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77655291.426016361</v>
      </c>
      <c r="D14" s="18" t="s">
        <v>2</v>
      </c>
      <c r="E14" s="17">
        <f>C14</f>
        <v>77655291.426016361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138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4184682.9129014057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4184682.9129014057</v>
      </c>
      <c r="D22" s="18" t="s">
        <v>2</v>
      </c>
      <c r="E22" s="17">
        <f>C22</f>
        <v>4184682.9129014057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81839974.338917762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77655291.426016361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1312374.4250996765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-599627.14465544082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-510927.66592507006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-486829.93506428634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77370281.105471238</v>
      </c>
      <c r="D13" s="18" t="s">
        <v>2</v>
      </c>
      <c r="E13" s="17">
        <f>C13</f>
        <v>77370281.105471238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138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4255404.0541294385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4255404.0541294385</v>
      </c>
      <c r="D21" s="18" t="s">
        <v>2</v>
      </c>
      <c r="E21" s="17">
        <f>C21</f>
        <v>4255404.0541294385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81625685.159600675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83763127.2071224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4831304.6365375007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78931822.570584893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3" t="s">
        <v>134</v>
      </c>
      <c r="C10" s="94"/>
      <c r="D10" s="95"/>
      <c r="E10" s="11">
        <v>1592142</v>
      </c>
      <c r="F10" s="22" t="s">
        <v>2</v>
      </c>
      <c r="G10" s="1"/>
      <c r="H10" s="1"/>
    </row>
    <row r="11" spans="1:8" x14ac:dyDescent="0.25">
      <c r="A11" s="1"/>
      <c r="B11" s="93" t="s">
        <v>135</v>
      </c>
      <c r="C11" s="94"/>
      <c r="D11" s="95"/>
      <c r="E11" s="11">
        <v>45146</v>
      </c>
      <c r="F11" s="22" t="s">
        <v>2</v>
      </c>
      <c r="G11" s="1"/>
      <c r="H11" s="1"/>
    </row>
    <row r="12" spans="1:8" x14ac:dyDescent="0.25">
      <c r="A12" s="1"/>
      <c r="B12" s="93" t="s">
        <v>136</v>
      </c>
      <c r="C12" s="94"/>
      <c r="D12" s="95"/>
      <c r="E12" s="11">
        <v>2138632.7400000002</v>
      </c>
      <c r="F12" s="22" t="s">
        <v>2</v>
      </c>
      <c r="G12" s="1"/>
      <c r="H12" s="1"/>
    </row>
    <row r="13" spans="1:8" x14ac:dyDescent="0.25">
      <c r="A13" s="1"/>
      <c r="B13" s="93" t="s">
        <v>137</v>
      </c>
      <c r="C13" s="94"/>
      <c r="D13" s="95"/>
      <c r="E13" s="11">
        <v>137437.14000000001</v>
      </c>
      <c r="F13" s="22" t="s">
        <v>2</v>
      </c>
      <c r="G13" s="1"/>
      <c r="H13" s="1"/>
    </row>
    <row r="14" spans="1:8" x14ac:dyDescent="0.25">
      <c r="A14" s="1"/>
      <c r="B14" s="89" t="s">
        <v>128</v>
      </c>
      <c r="C14" s="90"/>
      <c r="D14" s="91"/>
      <c r="E14" s="20">
        <f>SUM(E10:E13)</f>
        <v>3913357.8800000004</v>
      </c>
      <c r="F14" s="21" t="s">
        <v>2</v>
      </c>
      <c r="G14" s="1"/>
      <c r="H14" s="1"/>
    </row>
    <row r="15" spans="1:8" x14ac:dyDescent="0.25">
      <c r="A15" s="1"/>
      <c r="B15" s="89" t="s">
        <v>129</v>
      </c>
      <c r="C15" s="90"/>
      <c r="D15" s="91"/>
      <c r="E15" s="20">
        <f>E14*(1+Prisudvikling2019)^2</f>
        <v>4046747.0704881065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7">
    <mergeCell ref="B3:F4"/>
    <mergeCell ref="B14:D14"/>
    <mergeCell ref="B15:D15"/>
    <mergeCell ref="B10:D10"/>
    <mergeCell ref="B12:D12"/>
    <mergeCell ref="B13:D13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517709.28855528886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25885464.427764442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976255.80309746834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55155695.090252444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-9500122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-9500122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2018-08-27T13:14:38Z</dcterms:modified>
</cp:coreProperties>
</file>