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F17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<sst xmlns="http://schemas.openxmlformats.org/spreadsheetml/2006/main" count="244" uniqueCount="126">
  <si>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</si>
  <si>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</si>
  <si>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</si>
  <si>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</si>
  <si>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</si>
  <si>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</si>
  <si>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</si>
  <si>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</si>
  <si>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</si>
  <si>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</si>
  <si>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</si>
  <si>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</si>
  <si>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</si>
  <si>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</si>
  <si>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</si>
  <si>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</si>
  <si>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</si>
  <si>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</si>
  <si>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</si>
  <si>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</si>
  <si>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</si>
  <si>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</si>
  <si>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</si>
  <si>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</si>
  <si>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</si>
  <si>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</si>
  <si>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</si>
  <si>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</si>
  <si>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</si>
  <si>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</si>
  <si>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</si>
  <si>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</si>
  <si>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</si>
  <si>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</si>
  <si>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</si>
  <si>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</si>
  <si>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</si>
  <si>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</si>
  <si>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</si>
  <si>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</si>
  <si>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</si>
  <si>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</si>
  <si>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</si>
  <si>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</si>
  <si>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</si>
  <si>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</si>
  <si>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</si>
  <si>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</si>
  <si>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</si>
  <si>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</si>
  <si>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</si>
  <si>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</si>
  <si>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</si>
  <si>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</si>
  <si>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</si>
  <si>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</si>
  <si>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</si>
  <si>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</si>
  <si>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</si>
  <si>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</si>
  <si>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</si>
  <si>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</si>
  <si>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</si>
  <si>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</si>
  <si>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</si>
  <si>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</si>
  <si>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</si>
  <si>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</si>
  <si>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</si>
  <si>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</si>
  <si>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</si>
  <si>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</si>
  <si>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</si>
  <si>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</si>
  <si>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</si>
  <si>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</si>
  <si>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</si>
  <si>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</si>
  <si>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</si>
  <si>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</si>
  <si>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</si>
  <si>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</si>
  <si>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</si>
  <si>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</si>
  <si>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</si>
  <si>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</si>
  <si>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</si>
  <si>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</si>
  <si>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</si>
  <si>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</si>
  <si>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</si>
  <si>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</si>
  <si>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</si>
  <si>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</si>
  <si>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</si>
  <si>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</si>
  <si>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</si>
  <si>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</si>
  <si>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</si>
  <si>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</si>
  <si>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</si>
  <si>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</si>
  <si>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</si>
  <si>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</si>
  <si>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</si>
  <si>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</si>
  <si>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</si>
  <si>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</si>
  <si>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</si>
  <si>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</si>
  <si>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</si>
  <si>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</si>
  <si>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</si>
  <si>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Køretøjer, personbil</t>
  </si>
  <si>
    <t>SRO anlæg</t>
  </si>
  <si>
    <t>Ledningsnet ≤ Ø50 mm</t>
  </si>
  <si>
    <t>Ø 50mm &lt; Ledningsnet ≤ Ø110 mm</t>
  </si>
  <si>
    <t>Ø110 mm &lt; Ledningsnet ≤ Ø 250 mm</t>
  </si>
  <si>
    <t>Ø 250 mm &lt; Ledningsnet ≤ Ø 500mm</t>
  </si>
  <si>
    <t>Filteranlæg, åbne filtre, dobbelt filtrering, Mek./EL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</si>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</sst>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22951474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4527693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417414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88466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330733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5364306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621834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621834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-317762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-5459444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-465150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-6242356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-256216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21927320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1434363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23361683</v>
      </c>
      <c r="F35" s="78" t="s">
        <v>4</v>
      </c>
      <c r="G35" s="57">
        <f>-E35</f>
        <v>-23361683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-410209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25434184.50969857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10556188.78340832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191219.98308835548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233958.83924776298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25009005.687362451</v>
      </c>
      <c r="F13" s="58" t="s">
        <v>4</v>
      </c>
      <c r="G13" s="57">
        <f>E13</f>
        <v>25009005.687362451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-1186748.25</v>
      </c>
      <c r="F15" s="58" t="s">
        <v>4</v>
      </c>
      <c r="G15" s="57">
        <f>E15</f>
        <v>-1186748.25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121968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221336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7818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49229.719999999972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400351.72</v>
      </c>
      <c r="F21" s="58" t="s">
        <v>4</v>
      </c>
      <c r="G21" s="57">
        <f>E21</f>
        <v>400351.72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-410209</v>
      </c>
      <c r="F23" s="58" t="s">
        <v>4</v>
      </c>
      <c r="G23" s="57">
        <f>E23</f>
        <v>-410209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23812400.15736245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25009005.687362451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8745835.4316259623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5706796.164051271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10556188.78340832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317614.37222950312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188112.84008219643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232777.63433738542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24905729.585172374</v>
      </c>
      <c r="F16" s="58" t="s">
        <v>4</v>
      </c>
      <c r="G16" s="57">
        <f>E16</f>
        <v>24905729.585172374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-1186748.25</v>
      </c>
      <c r="F18" s="58" t="s">
        <v>4</v>
      </c>
      <c r="G18" s="57">
        <f>E18</f>
        <v>-1186748.25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23718981.335172374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9043034.6916074939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5834961.0346827572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10556188.78340832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25434184.50969857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14877995.72629025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14404.072803221294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14863591.653487029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1.286499168883551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191219.98308835548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9043034.6916074939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180860.69383214987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5834961.0346827572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53098.145415613093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233958.83924776298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5703125" style="3" customWidth="1"/>
    <col min="7" max="7" width="9.4257812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-11314293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-6567300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-4746993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-1186748.25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</v>
      </c>
      <c r="E10" s="47">
        <v>354477</v>
      </c>
      <c r="F10" s="47">
        <f>E10/D10</f>
        <v>70895.399999999994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10</v>
      </c>
      <c r="E11" s="47">
        <v>24597</v>
      </c>
      <c r="F11" s="47">
        <f t="shared" ref="F11:F16" si="0">E11/D11</f>
        <v>2459.6999999999998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211807</v>
      </c>
      <c r="F12" s="47">
        <f t="shared" si="0"/>
        <v>2824.0933333333332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12560</v>
      </c>
      <c r="F13" s="47">
        <f t="shared" si="0"/>
        <v>167.46666666666667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1276495</v>
      </c>
      <c r="F14" s="47">
        <f t="shared" si="0"/>
        <v>17019.933333333334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3067025</v>
      </c>
      <c r="F15" s="47">
        <f>E15/D15</f>
        <v>40893.666666666664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25</v>
      </c>
      <c r="E16" s="47">
        <v>275740</v>
      </c>
      <c r="F16" s="47">
        <f t="shared" si="0"/>
        <v>11029.6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145289.85999999999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10613968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10492000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121968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247336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26000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221336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14318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6500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7818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144600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96750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145289.85999999999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49229.719999999972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2018-08-10T08:15:59Z</dcterms:modified>
</cp:coreProperties>
</file>