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6" i="19"/>
  <c r="E17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<sst xmlns="http://schemas.openxmlformats.org/spreadsheetml/2006/main" count="364" uniqueCount="161">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</sst>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-964742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-793173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-171569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-85784.5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1428636.0760292551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2739763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-1311126.9239707449</v>
      </c>
      <c r="F12" s="25" t="s">
        <v>3</v>
      </c>
      <c r="G12" s="17">
        <f>E12</f>
        <v>-1311126.9239707449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-1311126.9239707449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-327781.73099268624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-327781.73099268624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-350507.83774632413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710937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1196510.1424705163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15195.678809375557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-20598.998961758163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1191106.8223181337</v>
      </c>
      <c r="D15" s="18" t="s">
        <v>3</v>
      </c>
      <c r="E15" s="17">
        <f>C15</f>
        <v>1191106.8223181337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155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omk.'!E17</f>
        <v>1781617.8247841196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1781617.8247841196</v>
      </c>
      <c r="D23" s="18" t="s">
        <v>3</v>
      </c>
      <c r="E23" s="17">
        <f>C23</f>
        <v>1781617.8247841196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7422.3454648725474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7422.3454648725474</v>
      </c>
      <c r="D28" s="18" t="s">
        <v>3</v>
      </c>
      <c r="E28" s="17">
        <f>C28</f>
        <v>7422.3454648725474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-85784.5</v>
      </c>
      <c r="D30" s="18" t="s">
        <v>3</v>
      </c>
      <c r="E30" s="17">
        <f>C30</f>
        <v>-85784.5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2894362.4925671262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1191106.8223181337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15127.056643440297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-20505.975942346762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1185727.9030192273</v>
      </c>
      <c r="D14" s="18" t="s">
        <v>3</v>
      </c>
      <c r="E14" s="17">
        <f>C14</f>
        <v>1185727.9030192273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155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omk.'!E17*(1+Prisudvikling2019)</f>
        <v>1811727.166022971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1811727.166022971</v>
      </c>
      <c r="D22" s="18" t="s">
        <v>3</v>
      </c>
      <c r="E22" s="17">
        <f>C22</f>
        <v>1811727.166022971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-85784.5</v>
      </c>
      <c r="D24" s="18" t="s">
        <v>3</v>
      </c>
      <c r="E24" s="17">
        <f>C24</f>
        <v>-85784.5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2911670.5690421984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1185727.9030192273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-707.24653812599627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20026.849094530611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-20485.807594785747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1184561.6979808463</v>
      </c>
      <c r="D13" s="18" t="s">
        <v>3</v>
      </c>
      <c r="E13" s="17">
        <f>C13</f>
        <v>1184561.6979808463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155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omk.'!E17*(1+Prisudvikling2019)^2</f>
        <v>1842345.3551287591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1842345.3551287591</v>
      </c>
      <c r="D21" s="18" t="s">
        <v>3</v>
      </c>
      <c r="E21" s="17">
        <f>C21</f>
        <v>1842345.3551287591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-85139.810354085654</v>
      </c>
      <c r="D23" s="18" t="s">
        <v>3</v>
      </c>
      <c r="E23" s="17">
        <f>C23</f>
        <v>-85139.810354085654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-60632.368466164124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-350507.83774632413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-411140.20621248824</v>
      </c>
      <c r="D27" s="36" t="s">
        <v>3</v>
      </c>
      <c r="E27" s="17">
        <f>C27</f>
        <v>-411140.20621248824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2530627.0365430312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1184561.6979808463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20019.092695876301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-20477.873441504285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1184102.9172352182</v>
      </c>
      <c r="D12" s="18" t="s">
        <v>3</v>
      </c>
      <c r="E12" s="17">
        <f>C12</f>
        <v>1184102.9172352182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155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omk.'!E17*(1+Prisudvikling2019)^3</f>
        <v>1873480.9916304348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1873480.9916304348</v>
      </c>
      <c r="D20" s="18" t="s">
        <v>3</v>
      </c>
      <c r="E20" s="17">
        <f>C20</f>
        <v>1873480.9916304348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-86578.673149069698</v>
      </c>
      <c r="D22" s="18" t="s">
        <v>3</v>
      </c>
      <c r="E22" s="17">
        <f>C22</f>
        <v>-86578.673149069698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-61657.055493242289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-356431.42020423699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-418088.47569747927</v>
      </c>
      <c r="D26" s="36" t="s">
        <v>3</v>
      </c>
      <c r="E26" s="17">
        <f>C26</f>
        <v>-418088.47569747927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2552916.760019104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2504189.2604674115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1307679.1179968952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1196510.1424705163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588898.59787812701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633893.99478902994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1222792.5926671568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588898.59787812701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633221.4269623633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1222120.0248404904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-672.56782666663639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-672.56782666663639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-707.24653812599627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1419628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74116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15175</v>
      </c>
      <c r="F12" s="22" t="s">
        <v>3</v>
      </c>
      <c r="G12" s="1"/>
      <c r="H12" s="1"/>
    </row>
    <row r="13" spans="1:8" ht="26.25" x14ac:dyDescent="0.25">
      <c r="A13" s="1"/>
      <c r="B13" s="41" t="s">
        <v>152</v>
      </c>
      <c r="C13" s="46"/>
      <c r="D13" s="47"/>
      <c r="E13" s="11">
        <v>113100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6757</v>
      </c>
      <c r="F14" s="22" t="s">
        <v>3</v>
      </c>
      <c r="G14" s="1"/>
      <c r="H14" s="1"/>
    </row>
    <row r="15" spans="1:8" x14ac:dyDescent="0.25">
      <c r="A15" s="1"/>
      <c r="B15" s="41" t="s">
        <v>154</v>
      </c>
      <c r="C15" s="46"/>
      <c r="D15" s="47"/>
      <c r="E15" s="11">
        <v>94116</v>
      </c>
      <c r="F15" s="22" t="s">
        <v>3</v>
      </c>
      <c r="G15" s="1"/>
      <c r="H15" s="1"/>
    </row>
    <row r="16" spans="1:8" x14ac:dyDescent="0.25">
      <c r="A16" s="1"/>
      <c r="B16" s="38" t="s">
        <v>136</v>
      </c>
      <c r="C16" s="39"/>
      <c r="D16" s="40"/>
      <c r="E16" s="20">
        <f>SUM(E10:E15)</f>
        <v>1722892</v>
      </c>
      <c r="F16" s="21" t="s">
        <v>3</v>
      </c>
      <c r="G16" s="1"/>
      <c r="H16" s="1"/>
    </row>
    <row r="17" spans="1:8" x14ac:dyDescent="0.25">
      <c r="A17" s="1"/>
      <c r="B17" s="38" t="s">
        <v>137</v>
      </c>
      <c r="C17" s="39"/>
      <c r="D17" s="40"/>
      <c r="E17" s="20">
        <f>E16*(1+Prisudvikling2019)^2</f>
        <v>1781617.8247841196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-313000.66666666669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-78250.166666666672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-78250.166666666672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-85139.810354085654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-222903.61785586999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-55725.904463967498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-55725.904463967498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-60632.368466164124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2018-08-27T13:09:38Z</dcterms:modified>
</cp:coreProperties>
</file>