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<sst xmlns="http://schemas.openxmlformats.org/spreadsheetml/2006/main" count="356" uniqueCount="157">
  <si>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</si>
  <si>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</si>
  <si>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</si>
  <si>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</si>
  <si>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</si>
  <si>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</si>
  <si>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</si>
  <si>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</si>
  <si>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</si>
  <si>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</si>
  <si>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</si>
  <si>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</si>
  <si>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</si>
  <si>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</si>
  <si>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</si>
  <si>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</si>
  <si>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</si>
  <si>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</si>
  <si>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</si>
  <si>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</si>
  <si>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</si>
  <si>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</si>
  <si>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</si>
  <si>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</si>
  <si>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</si>
  <si>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</si>
  <si>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</si>
  <si>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</si>
  <si>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</si>
  <si>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</si>
  <si>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</si>
  <si>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</si>
  <si>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</si>
  <si>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</si>
  <si>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</si>
  <si>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</si>
  <si>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</si>
  <si>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</si>
  <si>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</si>
  <si>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</si>
  <si>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</si>
  <si>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</si>
  <si>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</si>
  <si>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</si>
  <si>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</si>
  <si>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</si>
  <si>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</si>
  <si>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</si>
  <si>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</si>
  <si>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</si>
  <si>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</si>
  <si>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</si>
  <si>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</si>
  <si>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</si>
  <si>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</si>
  <si>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</si>
  <si>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</si>
  <si>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</si>
  <si>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</si>
  <si>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</si>
  <si>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</si>
  <si>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</si>
  <si>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</si>
  <si>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</si>
  <si>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</si>
  <si>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</si>
  <si>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</si>
  <si>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</si>
  <si>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</si>
  <si>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</si>
  <si>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</si>
  <si>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</si>
  <si>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</si>
  <si>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</si>
  <si>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</si>
  <si>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</si>
  <si>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</si>
  <si>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</si>
  <si>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</si>
  <si>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</si>
  <si>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</si>
  <si>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</si>
  <si>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</si>
  <si>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</si>
  <si>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</si>
  <si>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</si>
  <si>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</si>
  <si>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</si>
  <si>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</si>
  <si>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</si>
  <si>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</si>
  <si>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</si>
  <si>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</si>
  <si>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</si>
  <si>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</si>
  <si>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</si>
  <si>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</si>
  <si>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</si>
  <si>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</si>
  <si>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</si>
  <si>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</si>
  <si>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</si>
  <si>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</si>
  <si>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</si>
  <si>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</si>
  <si>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</si>
  <si>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</si>
  <si>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</si>
  <si>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</si>
  <si>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</si>
  <si>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</si>
  <si>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</si>
  <si>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</si>
  <si>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</si>
  <si>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</si>
  <si>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</si>
  <si>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</si>
  <si>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</si>
  <si>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</si>
  <si>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</si>
  <si>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</si>
  <si>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</si>
  <si>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</si>
  <si>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</si>
  <si>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</si>
  <si>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</si>
  <si>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</si>
  <si>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</si>
  <si>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</si>
  <si>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</si>
  <si>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</si>
  <si>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</si>
  <si>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</si>
  <si>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</si>
  <si>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</si>
  <si>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</si>
  <si>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</si>
  <si>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</si>
  <si>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</si>
  <si>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</si>
  <si>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</si>
  <si>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</si>
  <si>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</si>
  <si>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</si>
  <si>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</si>
  <si>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</si>
  <si>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</si>
  <si>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</si>
  <si>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</si>
  <si>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</si>
  <si>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Undersøgelsesudgifter i forbindelse med fusion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</si>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</sst>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-1825410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-1469102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-356308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-178154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1626501.2637065235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1326467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300034.26370652346</v>
      </c>
      <c r="F12" s="25" t="s">
        <v>3</v>
      </c>
      <c r="G12" s="17">
        <f>E12</f>
        <v>300034.26370652346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5703125" style="2" customWidth="1"/>
    <col min="3" max="3" width="10" style="2" customWidth="1"/>
    <col min="4" max="4" width="15.855468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155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156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1803132.755949467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22899.78600055823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-31042.55321315043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1794989.9887368747</v>
      </c>
      <c r="D15" s="18" t="s">
        <v>3</v>
      </c>
      <c r="E15" s="17">
        <f>C15</f>
        <v>1794989.9887368747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omk.'!E13</f>
        <v>297642.92929751991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297642.92929751991</v>
      </c>
      <c r="D23" s="18" t="s">
        <v>3</v>
      </c>
      <c r="E23" s="17">
        <f>C23</f>
        <v>297642.92929751991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1689.1510526774314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1689.1510526774314</v>
      </c>
      <c r="D28" s="18" t="s">
        <v>3</v>
      </c>
      <c r="E28" s="17">
        <f>C28</f>
        <v>1689.1510526774314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-178154</v>
      </c>
      <c r="D30" s="18" t="s">
        <v>3</v>
      </c>
      <c r="E30" s="17">
        <f>C30</f>
        <v>-178154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1916168.069087072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1794989.9887368747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22796.372856958307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-30902.368147095163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1786883.9934467378</v>
      </c>
      <c r="D14" s="18" t="s">
        <v>3</v>
      </c>
      <c r="E14" s="17">
        <f>C14</f>
        <v>1786883.9934467378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302673.09480264795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302673.09480264795</v>
      </c>
      <c r="D22" s="18" t="s">
        <v>3</v>
      </c>
      <c r="E22" s="17">
        <f>C22</f>
        <v>302673.09480264795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-178154</v>
      </c>
      <c r="D24" s="18" t="s">
        <v>3</v>
      </c>
      <c r="E24" s="17">
        <f>C24</f>
        <v>-178154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1911403.0882493858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1786883.9934467378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35258.186947898139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30794.202848669345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-31499.918515136193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1821436.4647281691</v>
      </c>
      <c r="D13" s="18" t="s">
        <v>3</v>
      </c>
      <c r="E13" s="17">
        <f>C13</f>
        <v>1821436.4647281691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307788.27010481269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307788.27010481269</v>
      </c>
      <c r="D21" s="18" t="s">
        <v>3</v>
      </c>
      <c r="E21" s="17">
        <f>C21</f>
        <v>307788.27010481269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-205641.3433084884</v>
      </c>
      <c r="D23" s="18" t="s">
        <v>3</v>
      </c>
      <c r="E23" s="17">
        <f>C23</f>
        <v>-205641.3433084884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84052.4991003045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84052.4991003045</v>
      </c>
      <c r="D27" s="36" t="s">
        <v>3</v>
      </c>
      <c r="E27" s="17">
        <f>C27</f>
        <v>84052.4991003045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2007635.8906247977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1821436.4647281691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30782.276253906057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-31487.718596695282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1820731.02238538</v>
      </c>
      <c r="D12" s="18" t="s">
        <v>3</v>
      </c>
      <c r="E12" s="17">
        <f>C12</f>
        <v>1820731.02238538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312989.89186958398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312989.89186958398</v>
      </c>
      <c r="D20" s="18" t="s">
        <v>3</v>
      </c>
      <c r="E20" s="17">
        <f>C20</f>
        <v>312989.89186958398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-209116.68201040183</v>
      </c>
      <c r="D22" s="18" t="s">
        <v>3</v>
      </c>
      <c r="E22" s="17">
        <f>C22</f>
        <v>-209116.68201040183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85472.986335099646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85472.986335099646</v>
      </c>
      <c r="D26" s="36" t="s">
        <v>3</v>
      </c>
      <c r="E26" s="17">
        <f>C26</f>
        <v>85472.986335099646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2010077.2185796618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2118484.3838349292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315351.62788546231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1803132.755949467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1031718.9550777945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810928.51701154769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1842647.4720893423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1031718.9550777945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844457.87472404772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1876176.8298018421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33529.35771250003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33529.35771250003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35258.186947898139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279150</v>
      </c>
      <c r="F10" s="22" t="s">
        <v>3</v>
      </c>
      <c r="G10" s="1"/>
      <c r="H10" s="1"/>
    </row>
    <row r="11" spans="1:8" ht="26.25" x14ac:dyDescent="0.25">
      <c r="A11" s="1"/>
      <c r="B11" s="41" t="s">
        <v>150</v>
      </c>
      <c r="C11" s="46"/>
      <c r="D11" s="47"/>
      <c r="E11" s="11">
        <v>8682</v>
      </c>
      <c r="F11" s="22" t="s">
        <v>3</v>
      </c>
      <c r="G11" s="1"/>
      <c r="H11" s="1"/>
    </row>
    <row r="12" spans="1:8" x14ac:dyDescent="0.25">
      <c r="A12" s="1"/>
      <c r="B12" s="38" t="s">
        <v>136</v>
      </c>
      <c r="C12" s="39"/>
      <c r="D12" s="40"/>
      <c r="E12" s="20">
        <f>SUM(E10:E11)</f>
        <v>287832</v>
      </c>
      <c r="F12" s="21" t="s">
        <v>3</v>
      </c>
      <c r="G12" s="1"/>
      <c r="H12" s="1"/>
    </row>
    <row r="13" spans="1:8" x14ac:dyDescent="0.25">
      <c r="A13" s="1"/>
      <c r="B13" s="38" t="s">
        <v>137</v>
      </c>
      <c r="C13" s="39"/>
      <c r="D13" s="40"/>
      <c r="E13" s="20">
        <f>E12*(1+Prisudvikling2019)^2</f>
        <v>297642.92929751991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-756002.125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-189000.53125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-189000.53125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-205641.3433084884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309003.36921096081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77250.842302740202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77250.842302740202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84052.4991003045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2018-08-28T08:06:00Z</dcterms:modified>
</cp:coreProperties>
</file>