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<sst xmlns="http://schemas.openxmlformats.org/spreadsheetml/2006/main" count="319" uniqueCount="141">
  <si>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</si>
  <si>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</si>
  <si>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</si>
  <si>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</si>
  <si>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</si>
  <si>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</si>
  <si>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</si>
  <si>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</si>
  <si>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</si>
  <si>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</si>
  <si>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</si>
  <si>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</si>
  <si>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</si>
  <si>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</si>
  <si>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</si>
  <si>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</si>
  <si>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</si>
  <si>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</si>
  <si>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</si>
  <si>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</si>
  <si>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</si>
  <si>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</si>
  <si>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</si>
  <si>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</si>
  <si>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</si>
  <si>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</si>
  <si>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</si>
  <si>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</si>
  <si>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</si>
  <si>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</si>
  <si>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</si>
  <si>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</si>
  <si>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</si>
  <si>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</si>
  <si>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</si>
  <si>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</si>
  <si>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</si>
  <si>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</si>
  <si>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</si>
  <si>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</si>
  <si>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</si>
  <si>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</si>
  <si>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</si>
  <si>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</si>
  <si>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</si>
  <si>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</si>
  <si>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</si>
  <si>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</si>
  <si>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</si>
  <si>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</si>
  <si>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</si>
  <si>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</si>
  <si>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</si>
  <si>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</si>
  <si>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</si>
  <si>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</si>
  <si>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</si>
  <si>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</si>
  <si>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</si>
  <si>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</si>
  <si>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</si>
  <si>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</si>
  <si>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</si>
  <si>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</si>
  <si>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</si>
  <si>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</si>
  <si>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</si>
  <si>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</si>
  <si>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</si>
  <si>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</si>
  <si>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</si>
  <si>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</si>
  <si>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</si>
  <si>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</si>
  <si>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</si>
  <si>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</si>
  <si>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</si>
  <si>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</si>
  <si>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</si>
  <si>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</si>
  <si>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</si>
  <si>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</si>
  <si>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</si>
  <si>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</si>
  <si>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</si>
  <si>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</si>
  <si>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</si>
  <si>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</si>
  <si>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</si>
  <si>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</si>
  <si>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</si>
  <si>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</si>
  <si>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</si>
  <si>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</si>
  <si>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</si>
  <si>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</si>
  <si>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</si>
  <si>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</si>
  <si>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</si>
  <si>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</si>
  <si>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</si>
  <si>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</si>
  <si>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</si>
  <si>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</si>
  <si>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</si>
  <si>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</si>
  <si>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</si>
  <si>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</si>
  <si>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</si>
  <si>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</si>
  <si>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</si>
  <si>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</si>
  <si>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</si>
  <si>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</si>
  <si>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</si>
  <si>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</si>
  <si>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</si>
  <si>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</si>
  <si>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</si>
  <si>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</si>
  <si>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</si>
  <si>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</si>
  <si>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</si>
  <si>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</si>
  <si>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</si>
  <si>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</si>
  <si>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</si>
  <si>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</si>
  <si>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</si>
  <si>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</si>
  <si>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</si>
  <si>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</si>
  <si>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</si>
  <si>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</si>
  <si>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</si>
  <si>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</si>
  <si>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</si>
  <si>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Skatter og afgifter</t>
  </si>
  <si>
    <t>Ingen anlægsprojekter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</si>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</sst>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3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72" t="s">
        <v>123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4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4" t="s">
        <v>31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30</v>
      </c>
      <c r="D14" s="64" t="s">
        <v>95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94</v>
      </c>
      <c r="D15" s="64" t="s">
        <v>97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96</v>
      </c>
      <c r="D16" s="64" t="s">
        <v>124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6</v>
      </c>
      <c r="D17" s="73" t="s">
        <v>98</v>
      </c>
      <c r="E17" s="74"/>
      <c r="F17" s="74"/>
      <c r="G17" s="75"/>
      <c r="H17" s="1"/>
      <c r="I17" s="1"/>
    </row>
    <row r="18" spans="1:9" x14ac:dyDescent="0.25">
      <c r="A18" s="1"/>
      <c r="B18" s="1"/>
      <c r="C18" s="6" t="s">
        <v>7</v>
      </c>
      <c r="D18" s="73" t="s">
        <v>99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8</v>
      </c>
      <c r="D19" s="79" t="s">
        <v>103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9</v>
      </c>
      <c r="D20" s="68" t="s">
        <v>100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10</v>
      </c>
      <c r="D21" s="68" t="s">
        <v>122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11</v>
      </c>
      <c r="D22" s="68" t="s">
        <v>104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12</v>
      </c>
      <c r="D23" s="82" t="s">
        <v>28</v>
      </c>
      <c r="E23" s="83"/>
      <c r="F23" s="83"/>
      <c r="G23" s="84"/>
      <c r="H23" s="1"/>
      <c r="I23" s="1"/>
    </row>
    <row r="24" spans="1:9" x14ac:dyDescent="0.25">
      <c r="A24" s="1"/>
      <c r="B24" s="1"/>
      <c r="C24" s="6" t="s">
        <v>26</v>
      </c>
      <c r="D24" s="76" t="s">
        <v>101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29</v>
      </c>
      <c r="D25" s="76" t="s">
        <v>54</v>
      </c>
      <c r="E25" s="77"/>
      <c r="F25" s="77"/>
      <c r="G25" s="7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116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1" t="s">
        <v>105</v>
      </c>
      <c r="C9" s="92"/>
      <c r="D9" s="93"/>
      <c r="E9" s="11">
        <v>22356050.605601553</v>
      </c>
      <c r="F9" s="22" t="s">
        <v>2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21605749</v>
      </c>
      <c r="F10" s="22" t="s">
        <v>2</v>
      </c>
      <c r="G10" s="14"/>
      <c r="H10" s="28"/>
      <c r="I10" s="1"/>
    </row>
    <row r="11" spans="1:9" x14ac:dyDescent="0.25">
      <c r="A11" s="1"/>
      <c r="B11" s="91" t="s">
        <v>112</v>
      </c>
      <c r="C11" s="92"/>
      <c r="D11" s="9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750301.60560155287</v>
      </c>
      <c r="F12" s="25" t="s">
        <v>2</v>
      </c>
      <c r="G12" s="17">
        <f>E12</f>
        <v>750301.60560155287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4" t="s">
        <v>118</v>
      </c>
      <c r="C18" s="95"/>
      <c r="D18" s="9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4" t="s">
        <v>113</v>
      </c>
      <c r="C19" s="95"/>
      <c r="D19" s="9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4" t="s">
        <v>119</v>
      </c>
      <c r="C20" s="95"/>
      <c r="D20" s="9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7" t="s">
        <v>114</v>
      </c>
      <c r="C21" s="88"/>
      <c r="D21" s="88"/>
      <c r="E21" s="88"/>
      <c r="F21" s="89"/>
      <c r="G21" s="20">
        <f>E20</f>
        <v>0</v>
      </c>
      <c r="H21" s="21" t="s">
        <v>2</v>
      </c>
      <c r="I21" s="1"/>
    </row>
    <row r="22" spans="1:9" x14ac:dyDescent="0.25">
      <c r="A22" s="1"/>
      <c r="B22" s="87" t="s">
        <v>115</v>
      </c>
      <c r="C22" s="88"/>
      <c r="D22" s="88"/>
      <c r="E22" s="88"/>
      <c r="F22" s="89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130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127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99" t="s">
        <v>138</v>
      </c>
      <c r="C10" s="100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7" t="s">
        <v>131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121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139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10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140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5" t="s">
        <v>41</v>
      </c>
      <c r="C3" s="85"/>
      <c r="D3" s="85"/>
      <c r="E3" s="85"/>
      <c r="F3" s="85"/>
      <c r="G3" s="1"/>
      <c r="I3" s="36"/>
    </row>
    <row r="4" spans="1:9" ht="15" customHeight="1" x14ac:dyDescent="0.25">
      <c r="A4" s="1"/>
      <c r="B4" s="85"/>
      <c r="C4" s="85"/>
      <c r="D4" s="85"/>
      <c r="E4" s="85"/>
      <c r="F4" s="85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23238613.902293645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406675.74329013884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-332389.73942654813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-124356.70733433793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23188543.198822893</v>
      </c>
      <c r="D18" s="18" t="s">
        <v>2</v>
      </c>
      <c r="E18" s="17">
        <f>C18</f>
        <v>23188543.198822893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2301139.3329912894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2301139.3329912894</v>
      </c>
      <c r="D26" s="18" t="s">
        <v>2</v>
      </c>
      <c r="E26" s="17">
        <f>C26</f>
        <v>2301139.3329912894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11799.150666989457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11799.150666989457</v>
      </c>
      <c r="D31" s="18" t="s">
        <v>2</v>
      </c>
      <c r="E31" s="17">
        <f>C31</f>
        <v>11799.150666989457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25501481.682481173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25</v>
      </c>
      <c r="C8" s="88"/>
      <c r="D8" s="88"/>
      <c r="E8" s="88"/>
      <c r="F8" s="89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23188543.198822893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391886.38006010687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-331246.98350239964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-61057.299512738304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23188125.295867864</v>
      </c>
      <c r="D14" s="18" t="s">
        <v>2</v>
      </c>
      <c r="E14" s="17">
        <f>C14</f>
        <v>23188125.295867864</v>
      </c>
      <c r="F14" s="18" t="s">
        <v>2</v>
      </c>
      <c r="G14" s="1"/>
    </row>
    <row r="15" spans="1:7" ht="15" customHeight="1" x14ac:dyDescent="0.25">
      <c r="A15" s="1"/>
      <c r="B15" s="87" t="s">
        <v>74</v>
      </c>
      <c r="C15" s="88"/>
      <c r="D15" s="88"/>
      <c r="E15" s="88"/>
      <c r="F15" s="89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7" t="s">
        <v>22</v>
      </c>
      <c r="C19" s="88"/>
      <c r="D19" s="88"/>
      <c r="E19" s="88"/>
      <c r="F19" s="89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2340028.5877188421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2340028.5877188421</v>
      </c>
      <c r="D22" s="18" t="s">
        <v>2</v>
      </c>
      <c r="E22" s="17">
        <f>C22</f>
        <v>2340028.5877188421</v>
      </c>
      <c r="F22" s="18" t="s">
        <v>2</v>
      </c>
      <c r="G22" s="1"/>
    </row>
    <row r="23" spans="1:7" x14ac:dyDescent="0.25">
      <c r="A23" s="1"/>
      <c r="B23" s="87" t="s">
        <v>15</v>
      </c>
      <c r="C23" s="88"/>
      <c r="D23" s="88"/>
      <c r="E23" s="88"/>
      <c r="F23" s="89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7" t="s">
        <v>116</v>
      </c>
      <c r="C25" s="88"/>
      <c r="D25" s="88"/>
      <c r="E25" s="88"/>
      <c r="F25" s="89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25528153.883586705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91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23188125.295867864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391879.31750016689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-330108.15637311834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-61548.992113995395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23188347.464880917</v>
      </c>
      <c r="D14" s="18" t="s">
        <v>2</v>
      </c>
      <c r="E14" s="17">
        <f>C14</f>
        <v>23188347.464880917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2379575.0708512901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2379575.0708512901</v>
      </c>
      <c r="D22" s="18" t="s">
        <v>2</v>
      </c>
      <c r="E22" s="17">
        <f>C22</f>
        <v>2379575.0708512901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25567922.535732206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23188347.464880917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391883.07215648744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-328973.24453150755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-62044.644301019638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23189212.648204878</v>
      </c>
      <c r="D13" s="18" t="s">
        <v>2</v>
      </c>
      <c r="E13" s="17">
        <f>C13</f>
        <v>23189212.648204878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2419789.8895486766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2419789.8895486766</v>
      </c>
      <c r="D21" s="18" t="s">
        <v>2</v>
      </c>
      <c r="E21" s="17">
        <f>C21</f>
        <v>2419789.8895486766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25609002.537753556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93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25261585.197171893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2022971.2948782488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23238613.902293645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102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135</v>
      </c>
      <c r="C10" s="97"/>
      <c r="D10" s="98"/>
      <c r="E10" s="11">
        <v>2026864</v>
      </c>
      <c r="F10" s="22" t="s">
        <v>2</v>
      </c>
      <c r="G10" s="1"/>
      <c r="H10" s="1"/>
    </row>
    <row r="11" spans="1:8" x14ac:dyDescent="0.25">
      <c r="A11" s="1"/>
      <c r="B11" s="63" t="s">
        <v>136</v>
      </c>
      <c r="C11" s="97"/>
      <c r="D11" s="98"/>
      <c r="E11" s="11">
        <v>47141</v>
      </c>
      <c r="F11" s="22" t="s">
        <v>2</v>
      </c>
      <c r="G11" s="1"/>
      <c r="H11" s="1"/>
    </row>
    <row r="12" spans="1:8" x14ac:dyDescent="0.25">
      <c r="A12" s="1"/>
      <c r="B12" s="63" t="s">
        <v>137</v>
      </c>
      <c r="C12" s="97"/>
      <c r="D12" s="98"/>
      <c r="E12" s="11">
        <v>151284</v>
      </c>
      <c r="F12" s="22" t="s">
        <v>2</v>
      </c>
      <c r="G12" s="1"/>
      <c r="H12" s="1"/>
    </row>
    <row r="13" spans="1:8" x14ac:dyDescent="0.25">
      <c r="A13" s="1"/>
      <c r="B13" s="87" t="s">
        <v>128</v>
      </c>
      <c r="C13" s="88"/>
      <c r="D13" s="89"/>
      <c r="E13" s="20">
        <f>SUM(E10:E12)</f>
        <v>2225289</v>
      </c>
      <c r="F13" s="21" t="s">
        <v>2</v>
      </c>
      <c r="G13" s="1"/>
      <c r="H13" s="1"/>
    </row>
    <row r="14" spans="1:8" x14ac:dyDescent="0.25">
      <c r="A14" s="1"/>
      <c r="B14" s="87" t="s">
        <v>129</v>
      </c>
      <c r="C14" s="88"/>
      <c r="D14" s="89"/>
      <c r="E14" s="20">
        <f>E13*(1+Prisudvikling2019)^2</f>
        <v>2301139.3329912894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333339.75773609598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16666987.886804799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124420.13049585817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7029385.9037208008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1" t="s">
        <v>87</v>
      </c>
      <c r="C17" s="92"/>
      <c r="D17" s="92"/>
      <c r="E17" s="92"/>
      <c r="F17" s="93"/>
      <c r="G17" s="57">
        <v>0.02</v>
      </c>
      <c r="H17" s="22"/>
      <c r="I17" s="1"/>
    </row>
    <row r="18" spans="1:9" x14ac:dyDescent="0.25">
      <c r="A18" s="1"/>
      <c r="B18" s="91" t="s">
        <v>86</v>
      </c>
      <c r="C18" s="92"/>
      <c r="D18" s="92"/>
      <c r="E18" s="92"/>
      <c r="F18" s="93"/>
      <c r="G18" s="57">
        <v>0.02</v>
      </c>
      <c r="H18" s="22"/>
      <c r="I18" s="1"/>
    </row>
    <row r="19" spans="1:9" x14ac:dyDescent="0.25">
      <c r="A19" s="1"/>
      <c r="B19" s="91" t="s">
        <v>88</v>
      </c>
      <c r="C19" s="92"/>
      <c r="D19" s="92"/>
      <c r="E19" s="92"/>
      <c r="F19" s="93"/>
      <c r="G19" s="57">
        <v>1.77E-2</v>
      </c>
      <c r="H19" s="22"/>
      <c r="I19" s="1"/>
    </row>
    <row r="20" spans="1:9" x14ac:dyDescent="0.25">
      <c r="A20" s="1"/>
      <c r="B20" s="91" t="s">
        <v>132</v>
      </c>
      <c r="C20" s="92"/>
      <c r="D20" s="92"/>
      <c r="E20" s="92"/>
      <c r="F20" s="9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125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2018-08-28T07:59:25Z</dcterms:modified>
</cp:coreProperties>
</file>