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8" i="2" l="1"/>
  <c r="E15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<sst xmlns="http://schemas.openxmlformats.org/spreadsheetml/2006/main" count="323" uniqueCount="143">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</sst>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/>
    <xf numFmtId="0" fontId="0" fillId="0" borderId="3" xfId="0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101279618.08194984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88048740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13230878.081949845</v>
      </c>
      <c r="F12" s="25" t="s">
        <v>2</v>
      </c>
      <c r="G12" s="17">
        <f>E12</f>
        <v>13230878.081949845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5" t="s">
        <v>133</v>
      </c>
      <c r="C10" s="66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142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73845463.355903834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1292295.6087283173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-341086.67404234491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-1039736.3402686942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73756935.950321108</v>
      </c>
      <c r="D18" s="18" t="s">
        <v>2</v>
      </c>
      <c r="E18" s="17">
        <f>C18</f>
        <v>73756935.950321108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2917305.7925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-58346.115850000002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2858959.6766499998</v>
      </c>
      <c r="D22" s="18" t="s">
        <v>2</v>
      </c>
      <c r="E22" s="17">
        <f>C22</f>
        <v>2858959.6766499998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27856851.859398358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998311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28855162.859398358</v>
      </c>
      <c r="D26" s="18" t="s">
        <v>2</v>
      </c>
      <c r="E26" s="17">
        <f>C26</f>
        <v>28855162.859398358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f>1550869.56291513*(1+Prisudvikling2019)^2</f>
        <v>1603731.8979975253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110564.90150142599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1714296.7994989513</v>
      </c>
      <c r="D31" s="18" t="s">
        <v>2</v>
      </c>
      <c r="E31" s="17">
        <f>C31</f>
        <v>1714296.7994989513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107185355.28586841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73756935.950321108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1246492.2175604266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-339914.01805698732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-510495.12730653258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74153019.022518009</v>
      </c>
      <c r="D14" s="18" t="s">
        <v>2</v>
      </c>
      <c r="E14" s="17">
        <f>C14</f>
        <v>74153019.022518009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2812061.3852656996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-56241.227705313991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2755820.1575603858</v>
      </c>
      <c r="D18" s="18" t="s">
        <v>2</v>
      </c>
      <c r="E18" s="17">
        <f>C18</f>
        <v>2755820.1575603858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28327632.655822188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998309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29325941.655822188</v>
      </c>
      <c r="D22" s="18" t="s">
        <v>2</v>
      </c>
      <c r="E22" s="17">
        <f>C22</f>
        <v>29325941.655822188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106234780.83590057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74153019.022518009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1253186.0214805542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-338745.39366290736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-514606.12925187824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74552853.521083772</v>
      </c>
      <c r="D14" s="18" t="s">
        <v>2</v>
      </c>
      <c r="E14" s="17">
        <f>C14</f>
        <v>74552853.521083772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2760233.0144924992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-55204.660289849984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2705028.3542026491</v>
      </c>
      <c r="D18" s="18" t="s">
        <v>2</v>
      </c>
      <c r="E18" s="17">
        <f>C18</f>
        <v>2705028.3542026491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28806369.647705577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998309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29804678.647705577</v>
      </c>
      <c r="D22" s="18" t="s">
        <v>2</v>
      </c>
      <c r="E22" s="17">
        <f>C22</f>
        <v>29804678.647705577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107062560.52299199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74552853.521083772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1259943.2245063155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-337580.78699949424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-518750.23697255977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74956465.721618041</v>
      </c>
      <c r="D13" s="18" t="s">
        <v>2</v>
      </c>
      <c r="E13" s="17">
        <f>C13</f>
        <v>74956465.721618041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2524425.3024161495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-50488.50604832299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2473936.7963678264</v>
      </c>
      <c r="D17" s="18" t="s">
        <v>2</v>
      </c>
      <c r="E17" s="17">
        <f>C17</f>
        <v>2473936.7963678264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29293197.294751797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998309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30291506.294751797</v>
      </c>
      <c r="D21" s="18" t="s">
        <v>2</v>
      </c>
      <c r="E21" s="17">
        <f>C21</f>
        <v>30291506.294751797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107721908.81273766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102755558.78186008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3351508.8991999999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25558586.526756253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3419907.04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73845463.355903834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136</v>
      </c>
      <c r="C10" s="63"/>
      <c r="D10" s="64"/>
      <c r="E10" s="11">
        <v>45485</v>
      </c>
      <c r="F10" s="22" t="s">
        <v>2</v>
      </c>
      <c r="G10" s="1"/>
      <c r="H10" s="1"/>
    </row>
    <row r="11" spans="1:8" ht="28.5" customHeight="1" x14ac:dyDescent="0.25">
      <c r="A11" s="1"/>
      <c r="B11" s="96" t="s">
        <v>137</v>
      </c>
      <c r="C11" s="97"/>
      <c r="D11" s="98"/>
      <c r="E11" s="11">
        <v>24313303</v>
      </c>
      <c r="F11" s="22" t="s">
        <v>2</v>
      </c>
      <c r="G11" s="1"/>
      <c r="H11" s="1"/>
    </row>
    <row r="12" spans="1:8" x14ac:dyDescent="0.25">
      <c r="A12" s="1"/>
      <c r="B12" s="68" t="s">
        <v>138</v>
      </c>
      <c r="C12" s="63"/>
      <c r="D12" s="64"/>
      <c r="E12" s="11">
        <v>169101.48</v>
      </c>
      <c r="F12" s="22" t="s">
        <v>2</v>
      </c>
      <c r="G12" s="1"/>
      <c r="H12" s="1"/>
    </row>
    <row r="13" spans="1:8" x14ac:dyDescent="0.25">
      <c r="A13" s="1"/>
      <c r="B13" s="68" t="s">
        <v>139</v>
      </c>
      <c r="C13" s="63"/>
      <c r="D13" s="64"/>
      <c r="E13" s="11">
        <v>2331840</v>
      </c>
      <c r="F13" s="22" t="s">
        <v>2</v>
      </c>
      <c r="G13" s="1"/>
      <c r="H13" s="1"/>
    </row>
    <row r="14" spans="1:8" x14ac:dyDescent="0.25">
      <c r="A14" s="1"/>
      <c r="B14" s="68" t="s">
        <v>140</v>
      </c>
      <c r="C14" s="63"/>
      <c r="D14" s="64"/>
      <c r="E14" s="11">
        <v>78902.67</v>
      </c>
      <c r="F14" s="22" t="s">
        <v>2</v>
      </c>
      <c r="G14" s="1"/>
      <c r="H14" s="1"/>
    </row>
    <row r="15" spans="1:8" x14ac:dyDescent="0.25">
      <c r="A15" s="1"/>
      <c r="B15" s="92" t="s">
        <v>128</v>
      </c>
      <c r="C15" s="93"/>
      <c r="D15" s="94"/>
      <c r="E15" s="20">
        <f>SUM(E10:E14)</f>
        <v>26938632.150000002</v>
      </c>
      <c r="F15" s="21" t="s">
        <v>2</v>
      </c>
      <c r="G15" s="1"/>
      <c r="H15" s="1"/>
    </row>
    <row r="16" spans="1:8" x14ac:dyDescent="0.25">
      <c r="A16" s="1"/>
      <c r="B16" s="92" t="s">
        <v>129</v>
      </c>
      <c r="C16" s="93"/>
      <c r="D16" s="94"/>
      <c r="E16" s="20">
        <f>E15*(1+Prisudvikling2019)^2</f>
        <v>27856851.859398358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4">
    <mergeCell ref="B3:F4"/>
    <mergeCell ref="B15:D15"/>
    <mergeCell ref="B16:D16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411855.57068279083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20592778.53413954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1040266.6161762901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58772125.207700007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-11568967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-11568967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2018-09-05T08:26:33Z</dcterms:modified>
</cp:coreProperties>
</file>