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1. Økonomisk ramme 2019" sheetId="24" r:id="rId2"/>
    <sheet name="Fane 2.2. Økonomisk ramme 2020" sheetId="25" r:id="rId3"/>
    <sheet name="Fane 3. Grundlag" sheetId="23" r:id="rId4"/>
  </sheets>
  <calcPr calcId="145621"/>
</workbook>
</file>

<file path=xl/calcChain.xml><?xml version="1.0" encoding="utf-8"?>
<calcChain xmlns="http://schemas.openxmlformats.org/spreadsheetml/2006/main">
  <c r="E10" i="24" l="1"/>
  <c r="E10" i="25" s="1"/>
  <c r="G12" i="23"/>
  <c r="E9" i="24" s="1"/>
  <c r="E11" i="24" l="1"/>
  <c r="E12" i="24" s="1"/>
  <c r="G12" i="24" s="1"/>
  <c r="G13" i="24" s="1"/>
  <c r="E9" i="25" l="1"/>
  <c r="E11" i="25" l="1"/>
  <c r="E12" i="25"/>
  <c r="E13" i="25" s="1"/>
  <c r="G13" i="25" s="1"/>
  <c r="G14" i="25" s="1"/>
</calcChain>
</file>

<file path=xl/sharedStrings.xml><?xml version="1.0" encoding="utf-8"?>
<sst xmlns="http://schemas.openxmlformats.org/spreadsheetml/2006/main" count="48" uniqueCount="27">
  <si>
    <t>kr.</t>
  </si>
  <si>
    <t>Bilag A</t>
  </si>
  <si>
    <t>Indholdsfortegnelse</t>
  </si>
  <si>
    <t>Fane 3</t>
  </si>
  <si>
    <t>Generelt effektiviseringskrav</t>
  </si>
  <si>
    <t>Driftsomkostninger</t>
  </si>
  <si>
    <t>Ikke-påvirkelige omkostninger</t>
  </si>
  <si>
    <t>Beregningen af de enkelte komponenter i grundlaget fremgår af bilag B.</t>
  </si>
  <si>
    <t>Prisudvikling</t>
  </si>
  <si>
    <t>Fane 3: Grundlag</t>
  </si>
  <si>
    <t>Anlægsomkostninger inkl. finansielle omkostninger</t>
  </si>
  <si>
    <t>Oversigt over den økonomiske ramme</t>
  </si>
  <si>
    <t>- heraf ikke-påvirkelige omkostninger</t>
  </si>
  <si>
    <t>Samlede omkostninger i alt</t>
  </si>
  <si>
    <t>Grundlag</t>
  </si>
  <si>
    <t>Økonomisk ramme for 2019</t>
  </si>
  <si>
    <t>Økonomisk ramme for 2020</t>
  </si>
  <si>
    <t>Omkostninger i den økonomiske ramme 2019</t>
  </si>
  <si>
    <t>Fane 2.2</t>
  </si>
  <si>
    <t>Fane 2.1</t>
  </si>
  <si>
    <t>Overblik over økonomisk ramme for 2019</t>
  </si>
  <si>
    <t>Overblik over økonomisk ramme for 2020</t>
  </si>
  <si>
    <t>Fane 2.1: Samlet økonomisk ramme for 2019</t>
  </si>
  <si>
    <t>Fane 2.2: Samlet økonomisk ramme for 2020</t>
  </si>
  <si>
    <t>Grundlag i den økonomiske ramme for 2019</t>
  </si>
  <si>
    <t>Grundlag i den økonomiske ramme for 2019 (2019-prisniveau)</t>
  </si>
  <si>
    <t>Til de økonomiske rammer for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</si>
</sst>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4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5" borderId="1" xfId="0" applyNumberFormat="1" applyFont="1" applyFill="1" applyBorder="1" applyProtection="1">
      <protection locked="0"/>
    </xf>
    <xf numFmtId="0" fontId="0" fillId="2" borderId="0" xfId="0" applyFill="1"/>
    <xf numFmtId="0" fontId="8" fillId="5" borderId="1" xfId="0" applyFont="1" applyFill="1" applyBorder="1"/>
    <xf numFmtId="3" fontId="7" fillId="3" borderId="1" xfId="0" applyNumberFormat="1" applyFont="1" applyFill="1" applyBorder="1"/>
    <xf numFmtId="0" fontId="7" fillId="3" borderId="1" xfId="0" applyFont="1" applyFill="1" applyBorder="1"/>
    <xf numFmtId="0" fontId="9" fillId="2" borderId="0" xfId="0" applyFont="1" applyFill="1"/>
    <xf numFmtId="0" fontId="8" fillId="2" borderId="0" xfId="0" applyFont="1" applyFill="1"/>
    <xf numFmtId="0" fontId="0" fillId="5" borderId="0" xfId="0" applyFill="1"/>
    <xf numFmtId="3" fontId="8" fillId="5" borderId="1" xfId="0" applyNumberFormat="1" applyFont="1" applyFill="1" applyBorder="1" applyAlignment="1" applyProtection="1">
      <alignment wrapText="1"/>
      <protection locked="0"/>
    </xf>
    <xf numFmtId="0" fontId="8" fillId="5" borderId="1" xfId="0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3" fontId="8" fillId="5" borderId="4" xfId="0" applyNumberFormat="1" applyFont="1" applyFill="1" applyBorder="1"/>
    <xf numFmtId="0" fontId="8" fillId="5" borderId="5" xfId="0" applyFont="1" applyFill="1" applyBorder="1" applyAlignment="1">
      <alignment wrapText="1"/>
    </xf>
    <xf numFmtId="0" fontId="8" fillId="5" borderId="9" xfId="0" applyFont="1" applyFill="1" applyBorder="1"/>
    <xf numFmtId="0" fontId="8" fillId="5" borderId="10" xfId="0" applyFont="1" applyFill="1" applyBorder="1" applyAlignment="1">
      <alignment wrapText="1"/>
    </xf>
    <xf numFmtId="3" fontId="8" fillId="4" borderId="1" xfId="0" applyNumberFormat="1" applyFont="1" applyFill="1" applyBorder="1"/>
    <xf numFmtId="0" fontId="8" fillId="4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0" xfId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5" borderId="6" xfId="0" quotePrefix="1" applyFont="1" applyFill="1" applyBorder="1" applyAlignment="1">
      <alignment horizontal="left"/>
    </xf>
    <xf numFmtId="0" fontId="8" fillId="5" borderId="3" xfId="0" quotePrefix="1" applyFont="1" applyFill="1" applyBorder="1" applyAlignment="1">
      <alignment horizontal="left"/>
    </xf>
    <xf numFmtId="0" fontId="8" fillId="5" borderId="2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</cellXfs>
  <cellStyles count="3">
    <cellStyle name="Link" xfId="1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2"/>
    <col min="5" max="5" width="11.7109375" style="2" customWidth="1"/>
    <col min="6" max="6" width="11.5703125" style="2" customWidth="1"/>
    <col min="7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25" t="s">
        <v>1</v>
      </c>
      <c r="E6" s="25"/>
      <c r="F6" s="25"/>
      <c r="G6" s="25"/>
      <c r="H6" s="3"/>
      <c r="I6" s="1"/>
    </row>
    <row r="7" spans="1:9" ht="15" customHeight="1" x14ac:dyDescent="0.25">
      <c r="A7" s="1"/>
      <c r="B7" s="1"/>
      <c r="C7" s="3"/>
      <c r="D7" s="25"/>
      <c r="E7" s="25"/>
      <c r="F7" s="25"/>
      <c r="G7" s="25"/>
      <c r="H7" s="3"/>
      <c r="I7" s="1"/>
    </row>
    <row r="8" spans="1:9" ht="15.75" x14ac:dyDescent="0.25">
      <c r="A8" s="1"/>
      <c r="B8" s="1"/>
      <c r="C8" s="4"/>
      <c r="D8" s="27" t="s">
        <v>26</v>
      </c>
      <c r="E8" s="27"/>
      <c r="F8" s="27"/>
      <c r="G8" s="2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26" t="s">
        <v>2</v>
      </c>
      <c r="E11" s="26"/>
      <c r="F11" s="26"/>
      <c r="G11" s="2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19</v>
      </c>
      <c r="D13" s="28" t="s">
        <v>20</v>
      </c>
      <c r="E13" s="29"/>
      <c r="F13" s="29"/>
      <c r="G13" s="29"/>
      <c r="H13" s="1"/>
      <c r="I13" s="1"/>
    </row>
    <row r="14" spans="1:9" x14ac:dyDescent="0.25">
      <c r="A14" s="1"/>
      <c r="B14" s="1"/>
      <c r="C14" s="6" t="s">
        <v>18</v>
      </c>
      <c r="D14" s="28" t="s">
        <v>21</v>
      </c>
      <c r="E14" s="29"/>
      <c r="F14" s="29"/>
      <c r="G14" s="29"/>
      <c r="H14" s="1"/>
      <c r="I14" s="1"/>
    </row>
    <row r="15" spans="1:9" x14ac:dyDescent="0.25">
      <c r="A15" s="1"/>
      <c r="B15" s="1"/>
      <c r="C15" s="6" t="s">
        <v>3</v>
      </c>
      <c r="D15" s="28" t="s">
        <v>14</v>
      </c>
      <c r="E15" s="29"/>
      <c r="F15" s="29"/>
      <c r="G15" s="29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</sheetData>
  <sheetProtection password="DFE9" sheet="1" objects="1" scenarios="1"/>
  <mergeCells count="6">
    <mergeCell ref="D6:G7"/>
    <mergeCell ref="D11:G11"/>
    <mergeCell ref="D8:G8"/>
    <mergeCell ref="D15:G15"/>
    <mergeCell ref="D13:G13"/>
    <mergeCell ref="D14:G14"/>
  </mergeCells>
  <hyperlinks>
    <hyperlink ref="D13:G13" location="'Fane 2.1. Økonomisk ramme 2019'!A1" display="Overblik over økonomisk ramme for 2018"/>
    <hyperlink ref="D15:G15" location="'Fane 3. Grundlag'!A1" display="Grundlag"/>
    <hyperlink ref="D14:G14" location="'Fane 2.2. Økonomisk ramme 2020'!A1" display="Overblik over økonomisk ramme for 202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15" customHeight="1" x14ac:dyDescent="0.25">
      <c r="A3" s="8"/>
      <c r="B3" s="33" t="s">
        <v>22</v>
      </c>
      <c r="C3" s="33"/>
      <c r="D3" s="33"/>
      <c r="E3" s="33"/>
      <c r="F3" s="33"/>
      <c r="G3" s="33"/>
      <c r="H3" s="33"/>
      <c r="I3" s="8"/>
    </row>
    <row r="4" spans="1:9" ht="15" customHeight="1" x14ac:dyDescent="0.25">
      <c r="A4" s="8"/>
      <c r="B4" s="33"/>
      <c r="C4" s="33"/>
      <c r="D4" s="33"/>
      <c r="E4" s="33"/>
      <c r="F4" s="33"/>
      <c r="G4" s="33"/>
      <c r="H4" s="33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8"/>
      <c r="B8" s="30" t="s">
        <v>11</v>
      </c>
      <c r="C8" s="31"/>
      <c r="D8" s="31"/>
      <c r="E8" s="31"/>
      <c r="F8" s="31"/>
      <c r="G8" s="31"/>
      <c r="H8" s="32"/>
      <c r="I8" s="8"/>
    </row>
    <row r="9" spans="1:9" x14ac:dyDescent="0.25">
      <c r="A9" s="8"/>
      <c r="B9" s="34" t="s">
        <v>14</v>
      </c>
      <c r="C9" s="35"/>
      <c r="D9" s="36"/>
      <c r="E9" s="15">
        <f>'Fane 3. Grundlag'!G12</f>
        <v>3853046.5951587502</v>
      </c>
      <c r="F9" s="16" t="s">
        <v>0</v>
      </c>
      <c r="G9" s="17"/>
      <c r="H9" s="18"/>
      <c r="I9" s="8"/>
    </row>
    <row r="10" spans="1:9" x14ac:dyDescent="0.25">
      <c r="A10" s="8"/>
      <c r="B10" s="37" t="s">
        <v>12</v>
      </c>
      <c r="C10" s="35"/>
      <c r="D10" s="36"/>
      <c r="E10" s="7">
        <f>'Fane 3. Grundlag'!G11</f>
        <v>2035692.49411825</v>
      </c>
      <c r="F10" s="16" t="s">
        <v>0</v>
      </c>
      <c r="G10" s="19"/>
      <c r="H10" s="20"/>
      <c r="I10" s="8"/>
    </row>
    <row r="11" spans="1:9" x14ac:dyDescent="0.25">
      <c r="A11" s="8"/>
      <c r="B11" s="34" t="s">
        <v>4</v>
      </c>
      <c r="C11" s="35"/>
      <c r="D11" s="36"/>
      <c r="E11" s="7">
        <f>($E$9-$E$10)*0.017</f>
        <v>30895.019717688505</v>
      </c>
      <c r="F11" s="16" t="s">
        <v>0</v>
      </c>
      <c r="G11" s="21"/>
      <c r="H11" s="22"/>
      <c r="I11" s="8"/>
    </row>
    <row r="12" spans="1:9" x14ac:dyDescent="0.25">
      <c r="A12" s="8"/>
      <c r="B12" s="38" t="s">
        <v>13</v>
      </c>
      <c r="C12" s="39"/>
      <c r="D12" s="40"/>
      <c r="E12" s="23">
        <f>E9-E11</f>
        <v>3822151.5754410615</v>
      </c>
      <c r="F12" s="24" t="s">
        <v>0</v>
      </c>
      <c r="G12" s="23">
        <f>E12</f>
        <v>3822151.5754410615</v>
      </c>
      <c r="H12" s="24" t="s">
        <v>0</v>
      </c>
      <c r="I12" s="8"/>
    </row>
    <row r="13" spans="1:9" x14ac:dyDescent="0.25">
      <c r="A13" s="8"/>
      <c r="B13" s="30" t="s">
        <v>15</v>
      </c>
      <c r="C13" s="31"/>
      <c r="D13" s="31"/>
      <c r="E13" s="31"/>
      <c r="F13" s="32"/>
      <c r="G13" s="10">
        <f>G12</f>
        <v>3822151.5754410615</v>
      </c>
      <c r="H13" s="11" t="s">
        <v>0</v>
      </c>
      <c r="I13" s="8"/>
    </row>
    <row r="14" spans="1:9" x14ac:dyDescent="0.25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25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14"/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25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29" spans="1:9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9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2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2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25">
      <c r="A45" s="14"/>
      <c r="B45" s="14"/>
      <c r="C45" s="14"/>
      <c r="D45" s="14"/>
      <c r="E45" s="14"/>
      <c r="F45" s="14"/>
      <c r="G45" s="14"/>
      <c r="H45" s="14"/>
      <c r="I45" s="14"/>
    </row>
  </sheetData>
  <sheetProtection password="DFE9" sheet="1" objects="1" scenarios="1"/>
  <mergeCells count="7">
    <mergeCell ref="B13:F13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6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15" customHeight="1" x14ac:dyDescent="0.25">
      <c r="A3" s="8"/>
      <c r="B3" s="33" t="s">
        <v>23</v>
      </c>
      <c r="C3" s="33"/>
      <c r="D3" s="33"/>
      <c r="E3" s="33"/>
      <c r="F3" s="33"/>
      <c r="G3" s="33"/>
      <c r="H3" s="33"/>
      <c r="I3" s="8"/>
    </row>
    <row r="4" spans="1:9" ht="15" customHeight="1" x14ac:dyDescent="0.25">
      <c r="A4" s="8"/>
      <c r="B4" s="33"/>
      <c r="C4" s="33"/>
      <c r="D4" s="33"/>
      <c r="E4" s="33"/>
      <c r="F4" s="33"/>
      <c r="G4" s="33"/>
      <c r="H4" s="33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8"/>
      <c r="B8" s="30" t="s">
        <v>11</v>
      </c>
      <c r="C8" s="31"/>
      <c r="D8" s="31"/>
      <c r="E8" s="31"/>
      <c r="F8" s="31"/>
      <c r="G8" s="31"/>
      <c r="H8" s="32"/>
      <c r="I8" s="8"/>
    </row>
    <row r="9" spans="1:9" x14ac:dyDescent="0.25">
      <c r="A9" s="8"/>
      <c r="B9" s="43" t="s">
        <v>17</v>
      </c>
      <c r="C9" s="44"/>
      <c r="D9" s="45"/>
      <c r="E9" s="15">
        <f>'Fane 2.1. Økonomisk ramme 2019'!G12</f>
        <v>3822151.5754410615</v>
      </c>
      <c r="F9" s="16" t="s">
        <v>0</v>
      </c>
      <c r="G9" s="17"/>
      <c r="H9" s="18"/>
      <c r="I9" s="8"/>
    </row>
    <row r="10" spans="1:9" x14ac:dyDescent="0.25">
      <c r="A10" s="8"/>
      <c r="B10" s="37" t="s">
        <v>12</v>
      </c>
      <c r="C10" s="35"/>
      <c r="D10" s="36"/>
      <c r="E10" s="7">
        <f>'Fane 2.1. Økonomisk ramme 2019'!E10</f>
        <v>2035692.49411825</v>
      </c>
      <c r="F10" s="16" t="s">
        <v>0</v>
      </c>
      <c r="G10" s="19"/>
      <c r="H10" s="20"/>
      <c r="I10" s="8"/>
    </row>
    <row r="11" spans="1:9" x14ac:dyDescent="0.25">
      <c r="A11" s="8"/>
      <c r="B11" s="37" t="s">
        <v>8</v>
      </c>
      <c r="C11" s="41"/>
      <c r="D11" s="42"/>
      <c r="E11" s="7">
        <f>E9*0.0169</f>
        <v>64594.361624953934</v>
      </c>
      <c r="F11" s="16" t="s">
        <v>0</v>
      </c>
      <c r="G11" s="19"/>
      <c r="H11" s="20"/>
      <c r="I11" s="8"/>
    </row>
    <row r="12" spans="1:9" x14ac:dyDescent="0.25">
      <c r="A12" s="8"/>
      <c r="B12" s="34" t="s">
        <v>4</v>
      </c>
      <c r="C12" s="35"/>
      <c r="D12" s="36"/>
      <c r="E12" s="7">
        <f>($E$9-$E$10)*0.017*1.0169</f>
        <v>30883.054076551838</v>
      </c>
      <c r="F12" s="16" t="s">
        <v>0</v>
      </c>
      <c r="G12" s="21"/>
      <c r="H12" s="22"/>
      <c r="I12" s="8"/>
    </row>
    <row r="13" spans="1:9" x14ac:dyDescent="0.25">
      <c r="A13" s="8"/>
      <c r="B13" s="38" t="s">
        <v>13</v>
      </c>
      <c r="C13" s="39"/>
      <c r="D13" s="40"/>
      <c r="E13" s="23">
        <f>E9+E11-E12</f>
        <v>3855862.8829894634</v>
      </c>
      <c r="F13" s="24" t="s">
        <v>0</v>
      </c>
      <c r="G13" s="23">
        <f>E13</f>
        <v>3855862.8829894634</v>
      </c>
      <c r="H13" s="24" t="s">
        <v>0</v>
      </c>
      <c r="I13" s="8"/>
    </row>
    <row r="14" spans="1:9" x14ac:dyDescent="0.25">
      <c r="A14" s="8"/>
      <c r="B14" s="30" t="s">
        <v>16</v>
      </c>
      <c r="C14" s="31"/>
      <c r="D14" s="31"/>
      <c r="E14" s="31"/>
      <c r="F14" s="32"/>
      <c r="G14" s="10">
        <f>G13</f>
        <v>3855862.8829894634</v>
      </c>
      <c r="H14" s="11" t="s">
        <v>0</v>
      </c>
      <c r="I14" s="8"/>
    </row>
    <row r="15" spans="1:9" x14ac:dyDescent="0.25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25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29" spans="1:9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9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2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2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25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14"/>
      <c r="B46" s="14"/>
      <c r="C46" s="14"/>
      <c r="D46" s="14"/>
      <c r="E46" s="14"/>
      <c r="F46" s="14"/>
      <c r="G46" s="14"/>
      <c r="H46" s="14"/>
      <c r="I46" s="14"/>
    </row>
  </sheetData>
  <sheetProtection password="DFE9" sheet="1" objects="1" scenarios="1"/>
  <mergeCells count="8">
    <mergeCell ref="B14:F14"/>
    <mergeCell ref="B11:D11"/>
    <mergeCell ref="B12:D12"/>
    <mergeCell ref="B3:H4"/>
    <mergeCell ref="B8:H8"/>
    <mergeCell ref="B9:D9"/>
    <mergeCell ref="B10:D10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15" customHeight="1" x14ac:dyDescent="0.25">
      <c r="A3" s="8"/>
      <c r="B3" s="33" t="s">
        <v>9</v>
      </c>
      <c r="C3" s="33"/>
      <c r="D3" s="33"/>
      <c r="E3" s="33"/>
      <c r="F3" s="33"/>
      <c r="G3" s="33"/>
      <c r="H3" s="33"/>
      <c r="I3" s="8"/>
    </row>
    <row r="4" spans="1:9" ht="15" customHeight="1" x14ac:dyDescent="0.25">
      <c r="A4" s="8"/>
      <c r="B4" s="33"/>
      <c r="C4" s="33"/>
      <c r="D4" s="33"/>
      <c r="E4" s="33"/>
      <c r="F4" s="33"/>
      <c r="G4" s="33"/>
      <c r="H4" s="33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8"/>
      <c r="B8" s="30" t="s">
        <v>24</v>
      </c>
      <c r="C8" s="31"/>
      <c r="D8" s="31"/>
      <c r="E8" s="31"/>
      <c r="F8" s="31"/>
      <c r="G8" s="31"/>
      <c r="H8" s="32"/>
      <c r="I8" s="8"/>
    </row>
    <row r="9" spans="1:9" x14ac:dyDescent="0.25">
      <c r="A9" s="8"/>
      <c r="B9" s="34" t="s">
        <v>5</v>
      </c>
      <c r="C9" s="35"/>
      <c r="D9" s="35"/>
      <c r="E9" s="35"/>
      <c r="F9" s="36"/>
      <c r="G9" s="7">
        <v>626107.84936975001</v>
      </c>
      <c r="H9" s="9" t="s">
        <v>0</v>
      </c>
      <c r="I9" s="8"/>
    </row>
    <row r="10" spans="1:9" x14ac:dyDescent="0.25">
      <c r="A10" s="8"/>
      <c r="B10" s="34" t="s">
        <v>10</v>
      </c>
      <c r="C10" s="35"/>
      <c r="D10" s="35"/>
      <c r="E10" s="35"/>
      <c r="F10" s="36"/>
      <c r="G10" s="7">
        <v>1191246.2516707501</v>
      </c>
      <c r="H10" s="9" t="s">
        <v>0</v>
      </c>
      <c r="I10" s="8"/>
    </row>
    <row r="11" spans="1:9" x14ac:dyDescent="0.25">
      <c r="A11" s="8"/>
      <c r="B11" s="34" t="s">
        <v>6</v>
      </c>
      <c r="C11" s="35"/>
      <c r="D11" s="35"/>
      <c r="E11" s="35"/>
      <c r="F11" s="36"/>
      <c r="G11" s="7">
        <v>2035692.49411825</v>
      </c>
      <c r="H11" s="9" t="s">
        <v>0</v>
      </c>
      <c r="I11" s="8"/>
    </row>
    <row r="12" spans="1:9" x14ac:dyDescent="0.25">
      <c r="A12" s="8"/>
      <c r="B12" s="30" t="s">
        <v>25</v>
      </c>
      <c r="C12" s="31"/>
      <c r="D12" s="31"/>
      <c r="E12" s="31"/>
      <c r="F12" s="32"/>
      <c r="G12" s="10">
        <f>SUM(G9:G11)</f>
        <v>3853046.5951587502</v>
      </c>
      <c r="H12" s="11" t="s">
        <v>0</v>
      </c>
      <c r="I12" s="8"/>
    </row>
    <row r="13" spans="1:9" x14ac:dyDescent="0.25">
      <c r="A13" s="8"/>
      <c r="B13" s="12"/>
      <c r="C13" s="12"/>
      <c r="D13" s="12"/>
      <c r="E13" s="12"/>
      <c r="F13" s="12"/>
      <c r="G13" s="12"/>
      <c r="H13" s="12"/>
      <c r="I13" s="8"/>
    </row>
    <row r="14" spans="1:9" x14ac:dyDescent="0.25">
      <c r="A14" s="8"/>
      <c r="B14" s="13" t="s">
        <v>7</v>
      </c>
      <c r="C14" s="12"/>
      <c r="D14" s="12"/>
      <c r="E14" s="12"/>
      <c r="F14" s="12"/>
      <c r="G14" s="12"/>
      <c r="H14" s="12"/>
      <c r="I14" s="8"/>
    </row>
    <row r="15" spans="1:9" x14ac:dyDescent="0.25">
      <c r="A15" s="8"/>
      <c r="B15" s="12"/>
      <c r="C15" s="12"/>
      <c r="D15" s="12"/>
      <c r="E15" s="12"/>
      <c r="F15" s="12"/>
      <c r="G15" s="12"/>
      <c r="H15" s="12"/>
      <c r="I15" s="8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25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29" spans="1:9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9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2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2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14"/>
      <c r="B44" s="14"/>
      <c r="C44" s="14"/>
      <c r="D44" s="14"/>
      <c r="E44" s="14"/>
      <c r="F44" s="14"/>
      <c r="G44" s="14"/>
      <c r="H44" s="14"/>
      <c r="I44" s="14"/>
    </row>
  </sheetData>
  <sheetProtection password="DFE9" sheet="1" objects="1" scenarios="1"/>
  <mergeCells count="6">
    <mergeCell ref="B12:F12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1. Forside</vt:lpstr>
      <vt:lpstr>Fane 2.1. Økonomisk ramme 2019</vt:lpstr>
      <vt:lpstr>Fane 2.2. Økonomisk ramme 2020</vt:lpstr>
      <vt:lpstr>Fane 3. Grundlag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2018-07-19T12:18:05Z</dcterms:modified>
</cp:coreProperties>
</file>