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0" i="11" l="1"/>
  <c r="E11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<sst xmlns="http://schemas.openxmlformats.org/spreadsheetml/2006/main" count="308" uniqueCount="158">
  <si>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</si>
  <si>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</si>
  <si>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</si>
  <si>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</si>
  <si>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</si>
  <si>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</si>
  <si>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</si>
  <si>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</si>
  <si>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</si>
  <si>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</si>
  <si>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</si>
  <si>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</si>
  <si>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</si>
  <si>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</si>
  <si>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</si>
  <si>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</si>
  <si>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</si>
  <si>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</si>
  <si>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</si>
  <si>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</si>
  <si>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</si>
  <si>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</si>
  <si>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</si>
  <si>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</si>
  <si>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</si>
  <si>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</si>
  <si>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</si>
  <si>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</si>
  <si>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</si>
  <si>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</si>
  <si>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</si>
  <si>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</si>
  <si>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</si>
  <si>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</si>
  <si>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</si>
  <si>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</si>
  <si>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</si>
  <si>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</si>
  <si>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</si>
  <si>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</si>
  <si>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</si>
  <si>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</si>
  <si>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</si>
  <si>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</si>
  <si>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</si>
  <si>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</si>
  <si>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</si>
  <si>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</si>
  <si>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</si>
  <si>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</si>
  <si>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</si>
  <si>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</si>
  <si>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</si>
  <si>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</si>
  <si>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</si>
  <si>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</si>
  <si>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</si>
  <si>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</si>
  <si>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</si>
  <si>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</si>
  <si>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</si>
  <si>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</si>
  <si>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</si>
  <si>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</si>
  <si>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</si>
  <si>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</si>
  <si>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</si>
  <si>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</si>
  <si>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</si>
  <si>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</si>
  <si>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</si>
  <si>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</si>
  <si>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</si>
  <si>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</si>
  <si>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</si>
  <si>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</si>
  <si>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</si>
  <si>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</si>
  <si>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</si>
  <si>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</si>
  <si>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</si>
  <si>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</si>
  <si>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</si>
  <si>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</si>
  <si>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</si>
  <si>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</si>
  <si>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</si>
  <si>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</si>
  <si>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</si>
  <si>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</si>
  <si>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</si>
  <si>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</si>
  <si>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</si>
  <si>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</si>
  <si>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</si>
  <si>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</si>
  <si>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</si>
  <si>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</si>
  <si>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</si>
  <si>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</si>
  <si>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</si>
  <si>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</si>
  <si>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</si>
  <si>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</si>
  <si>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</si>
  <si>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</si>
  <si>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</si>
  <si>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</si>
  <si>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</si>
  <si>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</si>
  <si>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</si>
  <si>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</si>
  <si>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</si>
  <si>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</si>
  <si>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</si>
  <si>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</si>
  <si>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</si>
  <si>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</si>
  <si>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</si>
  <si>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</si>
  <si>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</si>
  <si>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</si>
  <si>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</si>
  <si>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</si>
  <si>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</si>
  <si>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</si>
  <si>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</si>
  <si>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</si>
  <si>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</si>
  <si>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</si>
  <si>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</si>
  <si>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</si>
  <si>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</si>
  <si>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</si>
  <si>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</si>
  <si>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</si>
  <si>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</si>
  <si>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</si>
  <si>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</si>
  <si>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</si>
  <si>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</si>
  <si>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</si>
  <si>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</si>
  <si>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</si>
  <si>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</si>
  <si>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</si>
  <si>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</si>
  <si>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</si>
  <si>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</si>
  <si>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</si>
  <si>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for ledingsført vand</t>
  </si>
  <si>
    <t>Afgift til Forsyningsekretariatet</t>
  </si>
  <si>
    <t>Skatter og afgifter</t>
  </si>
  <si>
    <t>Tjenestemandspensopmer</t>
  </si>
  <si>
    <t>Ingen bortfald eller nedsættelse</t>
  </si>
  <si>
    <t>SRO-brønd/kvarterbrønd/sektionsbrønd, SRO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</si>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</sst>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179494.47215094182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8974723.6075470913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53283.162186443624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5855292.5479608374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-11314293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-8940796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-2373497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-1186748.5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23812400.407362454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24032022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-219621.59263754636</v>
      </c>
      <c r="F12" s="25" t="s">
        <v>3</v>
      </c>
      <c r="G12" s="17">
        <f>E12</f>
        <v>-219621.59263754636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-791001.10666666669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-583233.64733065665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-1374234.7539973233</v>
      </c>
      <c r="F19" s="25" t="s">
        <v>3</v>
      </c>
      <c r="G19" s="17">
        <f>E19</f>
        <v>-1374234.7539973233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-1398283.8621922766</v>
      </c>
      <c r="F20" s="25" t="s">
        <v>3</v>
      </c>
      <c r="G20" s="17">
        <f>E20</f>
        <v>-1398283.8621922766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-1617905.454829823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-808952.7274149115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-808952.7274149115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-836526.37459001224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39" x14ac:dyDescent="0.25">
      <c r="A10" s="1"/>
      <c r="B10" s="60" t="s">
        <v>155</v>
      </c>
      <c r="C10" s="61">
        <v>10</v>
      </c>
      <c r="D10" s="11">
        <v>361955</v>
      </c>
      <c r="E10" s="11">
        <f>D10/C10</f>
        <v>36195.5</v>
      </c>
      <c r="F10" s="11">
        <v>0</v>
      </c>
      <c r="G10" s="11">
        <v>0</v>
      </c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36195.5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36195.5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36195.5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36807.203949999996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157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14215233.234746026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76134.291711930971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36807.203949999996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242146.15294389444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-216818.00307880479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-178877.37015568686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-52329.747896593595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14122295.762220766</v>
      </c>
      <c r="D20" s="18" t="s">
        <v>3</v>
      </c>
      <c r="E20" s="17">
        <f>C20</f>
        <v>14122295.762220766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11368584.151669718</v>
      </c>
      <c r="D22" s="18" t="s">
        <v>3</v>
      </c>
      <c r="E22" s="17">
        <f>C22</f>
        <v>11368584.151669718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51739.719564885083</v>
      </c>
      <c r="D24" s="18" t="s">
        <v>3</v>
      </c>
      <c r="E24" s="17">
        <f>C24</f>
        <v>51739.719564885083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-1186748.5</v>
      </c>
      <c r="D26" s="18" t="s">
        <v>3</v>
      </c>
      <c r="E26" s="17">
        <f>C26</f>
        <v>-1186748.5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-836526.37459001224</v>
      </c>
      <c r="D28" s="18" t="s">
        <v>3</v>
      </c>
      <c r="E28" s="17">
        <f>C28</f>
        <v>-836526.37459001224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23519344.758865356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14122295.762220766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238666.79838153094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-213702.58415084201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-178262.38975709159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-52751.15778651242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13916246.428907853</v>
      </c>
      <c r="D14" s="18" t="s">
        <v>3</v>
      </c>
      <c r="E14" s="17">
        <f>C14</f>
        <v>13916246.428907853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11560713.223832935</v>
      </c>
      <c r="D16" s="18" t="s">
        <v>3</v>
      </c>
      <c r="E16" s="17">
        <f>C16</f>
        <v>11560713.223832935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-1186748.5</v>
      </c>
      <c r="D18" s="18" t="s">
        <v>3</v>
      </c>
      <c r="E18" s="17">
        <f>C18</f>
        <v>-1186748.5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-850663.67032058339</v>
      </c>
      <c r="D20" s="18" t="s">
        <v>3</v>
      </c>
      <c r="E20" s="17">
        <f>C20</f>
        <v>-850663.67032058339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23439547.482420206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13916246.428907853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235184.5646485427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-210584.58720948608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-177649.52366110671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-53175.961277632465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13710020.921408171</v>
      </c>
      <c r="D13" s="18" t="s">
        <v>3</v>
      </c>
      <c r="E13" s="17">
        <f>C13</f>
        <v>13710020.921408171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11756089.27731571</v>
      </c>
      <c r="D15" s="18" t="s">
        <v>3</v>
      </c>
      <c r="E15" s="17">
        <f>C15</f>
        <v>11756089.27731571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25466110.198723882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13710020.921408171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231699.35357179807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-207463.92435037807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-177038.76459875982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-53604.185698522393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13503613.400332311</v>
      </c>
      <c r="D13" s="18" t="s">
        <v>3</v>
      </c>
      <c r="E13" s="17">
        <f>C13</f>
        <v>13503613.400332311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11954767.186102344</v>
      </c>
      <c r="D15" s="18" t="s">
        <v>3</v>
      </c>
      <c r="E15" s="17">
        <f>C15</f>
        <v>11954767.186102344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25458380.586434655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24080968.39070363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9865735.1559576038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14215233.234746026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9043034.6916074939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5834961.0346827582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9043034.6916074939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5909830.0402014237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74869.005518665537</v>
      </c>
      <c r="E23" s="22" t="s">
        <v>3</v>
      </c>
      <c r="F23" s="11">
        <f>D23*(1+Prisudvikling2019)</f>
        <v>76134.291711930971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150</v>
      </c>
      <c r="C10" s="48"/>
      <c r="D10" s="49"/>
      <c r="E10" s="11">
        <v>10260629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44069</v>
      </c>
      <c r="F11" s="22" t="s">
        <v>3</v>
      </c>
      <c r="G11" s="1"/>
      <c r="H11" s="1"/>
    </row>
    <row r="12" spans="1:8" x14ac:dyDescent="0.25">
      <c r="A12" s="1"/>
      <c r="B12" s="44" t="s">
        <v>152</v>
      </c>
      <c r="C12" s="48"/>
      <c r="D12" s="49"/>
      <c r="E12" s="11">
        <v>33603</v>
      </c>
      <c r="F12" s="22" t="s">
        <v>3</v>
      </c>
      <c r="G12" s="1"/>
      <c r="H12" s="1"/>
    </row>
    <row r="13" spans="1:8" x14ac:dyDescent="0.25">
      <c r="A13" s="1"/>
      <c r="B13" s="44" t="s">
        <v>153</v>
      </c>
      <c r="C13" s="48"/>
      <c r="D13" s="49"/>
      <c r="E13" s="11">
        <v>655551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10993852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11368584.151669718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1.4880798083626459E-2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2018-09-27T09:18:46Z</dcterms:modified>
</cp:coreProperties>
</file>