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0" i="11" l="1"/>
  <c r="E11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<sst xmlns="http://schemas.openxmlformats.org/spreadsheetml/2006/main" count="356" uniqueCount="157">
  <si>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</si>
  <si>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</si>
  <si>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</si>
  <si>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</si>
  <si>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</si>
  <si>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</si>
  <si>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</si>
  <si>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</si>
  <si>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</si>
  <si>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</si>
  <si>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</si>
  <si>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</si>
  <si>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</si>
  <si>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</si>
  <si>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</si>
  <si>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</si>
  <si>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</si>
  <si>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</si>
  <si>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</si>
  <si>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</si>
  <si>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</si>
  <si>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</si>
  <si>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</si>
  <si>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</si>
  <si>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</si>
  <si>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</si>
  <si>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</si>
  <si>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</si>
  <si>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</si>
  <si>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</si>
  <si>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</si>
  <si>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</si>
  <si>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</si>
  <si>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</si>
  <si>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</si>
  <si>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</si>
  <si>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</si>
  <si>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</si>
  <si>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</si>
  <si>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</si>
  <si>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</si>
  <si>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</si>
  <si>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</si>
  <si>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</si>
  <si>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</si>
  <si>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</si>
  <si>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</si>
  <si>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</si>
  <si>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</si>
  <si>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</si>
  <si>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</si>
  <si>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</si>
  <si>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</si>
  <si>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</si>
  <si>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</si>
  <si>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</si>
  <si>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</si>
  <si>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</si>
  <si>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</si>
  <si>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</si>
  <si>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</si>
  <si>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</si>
  <si>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</si>
  <si>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</si>
  <si>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</si>
  <si>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</si>
  <si>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</si>
  <si>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</si>
  <si>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</si>
  <si>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</si>
  <si>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</si>
  <si>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</si>
  <si>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</si>
  <si>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</si>
  <si>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</si>
  <si>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</si>
  <si>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</si>
  <si>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</si>
  <si>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</si>
  <si>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</si>
  <si>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</si>
  <si>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</si>
  <si>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</si>
  <si>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</si>
  <si>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</si>
  <si>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</si>
  <si>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</si>
  <si>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</si>
  <si>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</si>
  <si>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</si>
  <si>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</si>
  <si>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</si>
  <si>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</si>
  <si>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</si>
  <si>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</si>
  <si>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</si>
  <si>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</si>
  <si>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</si>
  <si>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</si>
  <si>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</si>
  <si>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</si>
  <si>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</si>
  <si>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</si>
  <si>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</si>
  <si>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</si>
  <si>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</si>
  <si>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</si>
  <si>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</si>
  <si>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</si>
  <si>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</si>
  <si>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</si>
  <si>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</si>
  <si>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</si>
  <si>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</si>
  <si>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</si>
  <si>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</si>
  <si>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</si>
  <si>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</si>
  <si>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</si>
  <si>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</si>
  <si>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</si>
  <si>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</si>
  <si>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</si>
  <si>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</si>
  <si>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</si>
  <si>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</si>
  <si>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</si>
  <si>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</si>
  <si>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</si>
  <si>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</si>
  <si>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</si>
  <si>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</si>
  <si>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</si>
  <si>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</si>
  <si>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</si>
  <si>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</si>
  <si>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</si>
  <si>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</si>
  <si>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</si>
  <si>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</si>
  <si>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</si>
  <si>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</si>
  <si>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</si>
  <si>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</si>
  <si>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</si>
  <si>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</si>
  <si>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</si>
  <si>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</si>
  <si>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</si>
  <si>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</si>
  <si>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</si>
  <si>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</si>
  <si>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</si>
  <si>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</si>
  <si>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</si>
  <si>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</si>
  <si>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Pumpeinstallation Miljøklasse A (100-300 l/s) - SRO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</si>
</sst>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3287973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2611620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676353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338176.5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23250186.525058232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19035501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4214685.5250582322</v>
      </c>
      <c r="F12" s="25" t="s">
        <v>3</v>
      </c>
      <c r="G12" s="17">
        <f>E12</f>
        <v>4214685.5250582322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39" x14ac:dyDescent="0.25">
      <c r="A10" s="1"/>
      <c r="B10" s="61" t="s">
        <v>156</v>
      </c>
      <c r="C10" s="62">
        <v>10</v>
      </c>
      <c r="D10" s="11">
        <v>345802.62</v>
      </c>
      <c r="E10" s="11">
        <f>D10/C10</f>
        <v>34580.262000000002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34580.262000000002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34580.262000000002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34580.262000000002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35164.668427800003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154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155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22192631.608381018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35164.668427800003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282440.70432286873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-382674.02867923863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22127562.952452444</v>
      </c>
      <c r="D15" s="18" t="s">
        <v>3</v>
      </c>
      <c r="E15" s="17">
        <f>C15</f>
        <v>22127562.952452444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59921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-1018.657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58902.343000000001</v>
      </c>
      <c r="D19" s="18" t="s">
        <v>3</v>
      </c>
      <c r="E19" s="17">
        <f>C19</f>
        <v>58902.343000000001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465427.4558624599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465427.4558624599</v>
      </c>
      <c r="D23" s="18" t="s">
        <v>3</v>
      </c>
      <c r="E23" s="17">
        <f>C23</f>
        <v>465427.4558624599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3027.3566419915292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3027.3566419915292</v>
      </c>
      <c r="D28" s="18" t="s">
        <v>3</v>
      </c>
      <c r="E28" s="17">
        <f>C28</f>
        <v>3027.3566419915292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338176.5</v>
      </c>
      <c r="D30" s="18" t="s">
        <v>3</v>
      </c>
      <c r="E30" s="17">
        <f>C30</f>
        <v>338176.5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22993096.607956894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22127562.952452444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35151.049151717911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281167.6839025832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-380948.42081803549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22027782.215536993</v>
      </c>
      <c r="D14" s="18" t="s">
        <v>3</v>
      </c>
      <c r="E14" s="17">
        <f>C14</f>
        <v>22027782.215536993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60682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-1031.5940000000001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59650.406000000003</v>
      </c>
      <c r="D18" s="18" t="s">
        <v>3</v>
      </c>
      <c r="E18" s="17">
        <f>C18</f>
        <v>59650.406000000003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473293.17986653541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473293.17986653541</v>
      </c>
      <c r="D22" s="18" t="s">
        <v>3</v>
      </c>
      <c r="E22" s="17">
        <f>C22</f>
        <v>473293.17986653541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338176.5</v>
      </c>
      <c r="D24" s="18" t="s">
        <v>3</v>
      </c>
      <c r="E24" s="17">
        <f>C24</f>
        <v>338176.5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22898902.301403526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22027782.215536993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1050400.1066056697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390021.28124421102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-398959.46125757688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23069244.142129298</v>
      </c>
      <c r="D13" s="18" t="s">
        <v>3</v>
      </c>
      <c r="E13" s="17">
        <f>C13</f>
        <v>23069244.142129298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66089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-1123.5130000000001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64965.487000000001</v>
      </c>
      <c r="D17" s="18" t="s">
        <v>3</v>
      </c>
      <c r="E17" s="17">
        <f>C17</f>
        <v>64965.487000000001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481291.83460627979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481291.83460627979</v>
      </c>
      <c r="D21" s="18" t="s">
        <v>3</v>
      </c>
      <c r="E21" s="17">
        <f>C21</f>
        <v>481291.83460627979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238556.48278502934</v>
      </c>
      <c r="D23" s="18" t="s">
        <v>3</v>
      </c>
      <c r="E23" s="17">
        <f>C23</f>
        <v>238556.48278502934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812518.68240231671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812518.68240231671</v>
      </c>
      <c r="D27" s="36" t="s">
        <v>3</v>
      </c>
      <c r="E27" s="17">
        <f>C27</f>
        <v>812518.68240231671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24666576.628922921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23069244.142129298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389870.22600198508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-398804.94425823184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23060309.423873052</v>
      </c>
      <c r="D12" s="18" t="s">
        <v>3</v>
      </c>
      <c r="E12" s="17">
        <f>C12</f>
        <v>23060309.423873052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68383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-1162.5110000000002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67220.489000000001</v>
      </c>
      <c r="D16" s="18" t="s">
        <v>3</v>
      </c>
      <c r="E16" s="17">
        <f>C16</f>
        <v>67220.489000000001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489425.66661112587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489425.66661112587</v>
      </c>
      <c r="D20" s="18" t="s">
        <v>3</v>
      </c>
      <c r="E20" s="17">
        <f>C20</f>
        <v>489425.66661112587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242588.0873440963</v>
      </c>
      <c r="D22" s="18" t="s">
        <v>3</v>
      </c>
      <c r="E22" s="17">
        <f>C22</f>
        <v>242588.0873440963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826250.24813491583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153</v>
      </c>
      <c r="C26" s="55">
        <f>SUM(C24:C25)</f>
        <v>826250.24813491583</v>
      </c>
      <c r="D26" s="36" t="s">
        <v>3</v>
      </c>
      <c r="E26" s="17">
        <f>C26</f>
        <v>826250.24813491583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24685793.91496319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22809530.204575818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558734.45120000001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58164.144994799994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22192631.608381018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8378838.29149854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14301771.050803058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22680609.3423016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8676855.7134677414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15002649.033401141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23679504.746868882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298017.42196920142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700877.98259808309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998895.40456728451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1050400.1066056697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5" t="s">
        <v>148</v>
      </c>
      <c r="C10" s="46"/>
      <c r="D10" s="47"/>
      <c r="E10" s="11">
        <v>7617</v>
      </c>
      <c r="F10" s="22" t="s">
        <v>3</v>
      </c>
      <c r="G10" s="1"/>
      <c r="H10" s="1"/>
    </row>
    <row r="11" spans="1:8" x14ac:dyDescent="0.25">
      <c r="A11" s="1"/>
      <c r="B11" s="45" t="s">
        <v>149</v>
      </c>
      <c r="C11" s="46"/>
      <c r="D11" s="47"/>
      <c r="E11" s="11">
        <v>442469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450086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465427.4558624599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877008.50916666666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219252.12729166666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219252.12729166666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238556.48278502934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2987073.7110332623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746768.42775831558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746768.42775831558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812518.68240231671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2018-10-04T09:15:15Z</dcterms:modified>
</cp:coreProperties>
</file>