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0" i="11" l="1"/>
  <c r="E11" i="11" s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<sst xmlns="http://schemas.openxmlformats.org/spreadsheetml/2006/main" count="360" uniqueCount="159">
  <si>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</si>
  <si>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</si>
  <si>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</si>
  <si>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</si>
  <si>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</si>
  <si>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</si>
  <si>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</si>
  <si>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</si>
  <si>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</si>
  <si>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</si>
  <si>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</si>
  <si>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</si>
  <si>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</si>
  <si>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</si>
  <si>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</si>
  <si>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</si>
  <si>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</si>
  <si>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</si>
  <si>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</si>
  <si>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</si>
  <si>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</si>
  <si>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</si>
  <si>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</si>
  <si>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</si>
  <si>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</si>
  <si>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</si>
  <si>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</si>
  <si>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</si>
  <si>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</si>
  <si>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</si>
  <si>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</si>
  <si>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</si>
  <si>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</si>
  <si>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</si>
  <si>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</si>
  <si>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</si>
  <si>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</si>
  <si>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</si>
  <si>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</si>
  <si>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</si>
  <si>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</si>
  <si>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</si>
  <si>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</si>
  <si>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</si>
  <si>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</si>
  <si>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</si>
  <si>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</si>
  <si>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</si>
  <si>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</si>
  <si>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</si>
  <si>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</si>
  <si>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</si>
  <si>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</si>
  <si>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</si>
  <si>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</si>
  <si>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</si>
  <si>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</si>
  <si>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</si>
  <si>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</si>
  <si>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</si>
  <si>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</si>
  <si>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</si>
  <si>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</si>
  <si>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</si>
  <si>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</si>
  <si>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</si>
  <si>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</si>
  <si>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</si>
  <si>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</si>
  <si>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</si>
  <si>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</si>
  <si>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</si>
  <si>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</si>
  <si>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</si>
  <si>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</si>
  <si>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</si>
  <si>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</si>
  <si>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</si>
  <si>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</si>
  <si>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</si>
  <si>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</si>
  <si>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</si>
  <si>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</si>
  <si>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</si>
  <si>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</si>
  <si>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</si>
  <si>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</si>
  <si>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</si>
  <si>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</si>
  <si>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</si>
  <si>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</si>
  <si>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</si>
  <si>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</si>
  <si>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</si>
  <si>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</si>
  <si>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</si>
  <si>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</si>
  <si>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</si>
  <si>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</si>
  <si>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</si>
  <si>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</si>
  <si>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</si>
  <si>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</si>
  <si>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</si>
  <si>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</si>
  <si>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</si>
  <si>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</si>
  <si>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</si>
  <si>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</si>
  <si>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</si>
  <si>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</si>
  <si>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</si>
  <si>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</si>
  <si>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</si>
  <si>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</si>
  <si>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</si>
  <si>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</si>
  <si>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</si>
  <si>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</si>
  <si>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</si>
  <si>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</si>
  <si>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</si>
  <si>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</si>
  <si>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</si>
  <si>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</si>
  <si>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</si>
  <si>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</si>
  <si>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</si>
  <si>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</si>
  <si>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</si>
  <si>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</si>
  <si>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</si>
  <si>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</si>
  <si>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</si>
  <si>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</si>
  <si>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</si>
  <si>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</si>
  <si>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</si>
  <si>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</si>
  <si>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</si>
  <si>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</si>
  <si>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</si>
  <si>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</si>
  <si>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</si>
  <si>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</si>
  <si>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</si>
  <si>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</si>
  <si>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</si>
  <si>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Afgift til Forsyningsekretariatet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</si>
  <si>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</si>
  <si>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</si>
  <si>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</si>
  <si>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</si>
  <si>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</si>
  <si>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</si>
  <si>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</si>
  <si>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</si>
  <si>
    <t>Afregningsmålere, elektroniske ≤ Ø 110mm (Qn 10)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</si>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</sst>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1767355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1767355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11484695.261069477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11273774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206000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416921.2610694766</v>
      </c>
      <c r="F12" s="25" t="s">
        <v>3</v>
      </c>
      <c r="G12" s="17">
        <f>E12</f>
        <v>416921.2610694766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39" x14ac:dyDescent="0.25">
      <c r="A10" s="1"/>
      <c r="B10" s="61" t="s">
        <v>157</v>
      </c>
      <c r="C10" s="62">
        <v>10</v>
      </c>
      <c r="D10" s="11">
        <v>1037157</v>
      </c>
      <c r="E10" s="11">
        <f>D10/C10</f>
        <v>103715.7</v>
      </c>
      <c r="F10" s="11">
        <v>0</v>
      </c>
      <c r="G10" s="11">
        <v>11512</v>
      </c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103715.7</v>
      </c>
      <c r="F11" s="20">
        <f>SUM(F10:F10)</f>
        <v>0</v>
      </c>
      <c r="G11" s="20">
        <f>SUM(G10:G10)</f>
        <v>11512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115227.7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115227.7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117175.04812999998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155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156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8434287.3641986009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117175.04812999998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109095.70783871923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-147229.48804284446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8513328.6321244761</v>
      </c>
      <c r="D15" s="18" t="s">
        <v>3</v>
      </c>
      <c r="E15" s="17">
        <f>C15</f>
        <v>8513328.6321244761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2849593.5224806494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2849593.5224806494</v>
      </c>
      <c r="D23" s="18" t="s">
        <v>3</v>
      </c>
      <c r="E23" s="17">
        <f>C23</f>
        <v>2849593.5224806494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12072.4024528884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12072.4024528884</v>
      </c>
      <c r="D28" s="18" t="s">
        <v>3</v>
      </c>
      <c r="E28" s="17">
        <f>C28</f>
        <v>12072.4024528884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11374994.557058014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8513328.6321244761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117129.66623385921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108611.21822616304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-146572.97745596088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8475366.8728946783</v>
      </c>
      <c r="D14" s="18" t="s">
        <v>3</v>
      </c>
      <c r="E14" s="17">
        <f>C14</f>
        <v>8475366.8728946783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2897751.6530105723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2897751.6530105723</v>
      </c>
      <c r="D22" s="18" t="s">
        <v>3</v>
      </c>
      <c r="E22" s="17">
        <f>C22</f>
        <v>2897751.6530105723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11373118.525905252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8475366.8728946783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-112229.93729172103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141337.01421168997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-144576.05714684902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8359897.8926677983</v>
      </c>
      <c r="D13" s="18" t="s">
        <v>3</v>
      </c>
      <c r="E13" s="17">
        <f>C13</f>
        <v>8359897.8926677983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2946723.6559464503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2946723.6559464503</v>
      </c>
      <c r="D21" s="18" t="s">
        <v>3</v>
      </c>
      <c r="E21" s="17">
        <f>C21</f>
        <v>2946723.6559464503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-72928.888912690032</v>
      </c>
      <c r="D23" s="18" t="s">
        <v>3</v>
      </c>
      <c r="E23" s="17">
        <f>C23</f>
        <v>-72928.888912690032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304924.18249922572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304924.18249922572</v>
      </c>
      <c r="D27" s="36" t="s">
        <v>3</v>
      </c>
      <c r="E27" s="17">
        <f>C27</f>
        <v>304924.18249922572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11538616.842200784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8359897.8926677983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141282.27438608577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-144520.06283991603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8356660.1042139679</v>
      </c>
      <c r="D12" s="18" t="s">
        <v>3</v>
      </c>
      <c r="E12" s="17">
        <f>C12</f>
        <v>8356660.1042139679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2996523.2857319447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2996523.2857319447</v>
      </c>
      <c r="D20" s="18" t="s">
        <v>3</v>
      </c>
      <c r="E20" s="17">
        <f>C20</f>
        <v>2996523.2857319447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-74161.387135314493</v>
      </c>
      <c r="D22" s="18" t="s">
        <v>3</v>
      </c>
      <c r="E22" s="17">
        <f>C22</f>
        <v>-74161.387135314493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310077.40118346259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310077.40118346259</v>
      </c>
      <c r="D26" s="36" t="s">
        <v>3</v>
      </c>
      <c r="E26" s="17">
        <f>C26</f>
        <v>310077.40118346259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11589099.403994061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10607161.305522926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2172873.9413243257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8434287.3641986009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4362857.3836101815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4256312.6070111981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8619169.9906213805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4362857.3836101815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4149585.6865638639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8512443.0701740459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-106726.92044733418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-106726.92044733418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-112229.93729172103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158</v>
      </c>
      <c r="C10" s="46"/>
      <c r="D10" s="47"/>
      <c r="E10" s="11">
        <v>2161710</v>
      </c>
      <c r="F10" s="22" t="s">
        <v>3</v>
      </c>
      <c r="G10" s="1"/>
      <c r="H10" s="1"/>
    </row>
    <row r="11" spans="1:8" x14ac:dyDescent="0.25">
      <c r="A11" s="1"/>
      <c r="B11" s="41" t="s">
        <v>148</v>
      </c>
      <c r="C11" s="46"/>
      <c r="D11" s="47"/>
      <c r="E11" s="11">
        <v>4807</v>
      </c>
      <c r="F11" s="22" t="s">
        <v>3</v>
      </c>
      <c r="G11" s="1"/>
      <c r="H11" s="1"/>
    </row>
    <row r="12" spans="1:8" x14ac:dyDescent="0.25">
      <c r="A12" s="1"/>
      <c r="B12" s="41" t="s">
        <v>149</v>
      </c>
      <c r="C12" s="46"/>
      <c r="D12" s="47"/>
      <c r="E12" s="11">
        <v>1644</v>
      </c>
      <c r="F12" s="22" t="s">
        <v>3</v>
      </c>
      <c r="G12" s="1"/>
      <c r="H12" s="1"/>
    </row>
    <row r="13" spans="1:8" x14ac:dyDescent="0.25">
      <c r="A13" s="1"/>
      <c r="B13" s="41" t="s">
        <v>150</v>
      </c>
      <c r="C13" s="46"/>
      <c r="D13" s="47"/>
      <c r="E13" s="11">
        <v>587504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2755665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2849593.5224806494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-268109.48666666669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-67027.371666666673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-67027.371666666673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-72928.888912690032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1120997.0049042515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280249.25122606289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280249.25122606289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304924.18249922572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2018-10-10T07:35:00Z</dcterms:modified>
</cp:coreProperties>
</file>