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<sst xmlns="http://schemas.openxmlformats.org/spreadsheetml/2006/main" count="308" uniqueCount="158">
  <si>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</si>
  <si>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</si>
  <si>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</si>
  <si>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</si>
  <si>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</si>
  <si>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</si>
  <si>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</si>
  <si>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</si>
  <si>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</si>
  <si>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</si>
  <si>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</si>
  <si>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</si>
  <si>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</si>
  <si>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</si>
  <si>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</si>
  <si>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</si>
  <si>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</si>
  <si>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</si>
  <si>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</si>
  <si>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</si>
  <si>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</si>
  <si>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</si>
  <si>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</si>
  <si>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</si>
  <si>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</si>
  <si>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</si>
  <si>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</si>
  <si>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</si>
  <si>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</si>
  <si>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</si>
  <si>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</si>
  <si>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</si>
  <si>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</si>
  <si>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</si>
  <si>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</si>
  <si>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</si>
  <si>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</si>
  <si>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</si>
  <si>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</si>
  <si>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</si>
  <si>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</si>
  <si>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</si>
  <si>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</si>
  <si>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</si>
  <si>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</si>
  <si>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</si>
  <si>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</si>
  <si>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</si>
  <si>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</si>
  <si>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</si>
  <si>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</si>
  <si>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</si>
  <si>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</si>
  <si>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</si>
  <si>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</si>
  <si>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</si>
  <si>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</si>
  <si>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</si>
  <si>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</si>
  <si>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</si>
  <si>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</si>
  <si>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</si>
  <si>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</si>
  <si>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</si>
  <si>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</si>
  <si>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</si>
  <si>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</si>
  <si>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</si>
  <si>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</si>
  <si>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</si>
  <si>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</si>
  <si>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</si>
  <si>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</si>
  <si>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</si>
  <si>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</si>
  <si>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</si>
  <si>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</si>
  <si>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</si>
  <si>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</si>
  <si>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</si>
  <si>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</si>
  <si>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</si>
  <si>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</si>
  <si>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</si>
  <si>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</si>
  <si>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</si>
  <si>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</si>
  <si>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</si>
  <si>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</si>
  <si>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</si>
  <si>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</si>
  <si>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</si>
  <si>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</si>
  <si>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</si>
  <si>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</si>
  <si>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</si>
  <si>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</si>
  <si>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</si>
  <si>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</si>
  <si>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</si>
  <si>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</si>
  <si>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</si>
  <si>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</si>
  <si>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</si>
  <si>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</si>
  <si>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</si>
  <si>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</si>
  <si>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</si>
  <si>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</si>
  <si>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</si>
  <si>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</si>
  <si>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</si>
  <si>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</si>
  <si>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</si>
  <si>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</si>
  <si>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</si>
  <si>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</si>
  <si>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</si>
  <si>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</si>
  <si>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</si>
  <si>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</si>
  <si>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</si>
  <si>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</si>
  <si>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</si>
  <si>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</si>
  <si>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</si>
  <si>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</si>
  <si>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</si>
  <si>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</si>
  <si>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</si>
  <si>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</si>
  <si>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</si>
  <si>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</si>
  <si>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</si>
  <si>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</si>
  <si>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</si>
  <si>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</si>
  <si>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</si>
  <si>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</si>
  <si>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</si>
  <si>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</si>
  <si>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</si>
  <si>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</si>
  <si>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</si>
  <si>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</si>
  <si>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</si>
  <si>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</si>
  <si>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</si>
  <si>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</si>
  <si>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</si>
  <si>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</si>
  <si>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</si>
  <si>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Skatter og afgifter</t>
  </si>
  <si>
    <t>Undersøgelsesudgifter i forbindelse med fusion</t>
  </si>
  <si>
    <t>Ingen bortfald eller nedsættelse</t>
  </si>
  <si>
    <t>Fane 12: Bortfald eller nedsættelse af omkostninger til mål, medfinansiering eller udvidelse</t>
  </si>
  <si>
    <t>Fane 13: Nøgletal</t>
  </si>
  <si>
    <t>Tjenestemandspensioner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</si>
</sst>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274415.72546024004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13720786.273012001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51695.806145390321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5680857.8181747599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9634954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7481228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2153726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1076863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18102757.996765923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17770601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332156.99676592276</v>
      </c>
      <c r="F12" s="25" t="s">
        <v>3</v>
      </c>
      <c r="G12" s="17">
        <f>E12</f>
        <v>332156.99676592276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471638.57333333325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212447.76434836164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684086.33768169489</v>
      </c>
      <c r="F19" s="25" t="s">
        <v>3</v>
      </c>
      <c r="G19" s="17">
        <f>E19</f>
        <v>684086.33768169489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696057.84859112464</v>
      </c>
      <c r="F20" s="25" t="s">
        <v>3</v>
      </c>
      <c r="G20" s="17">
        <f>E20</f>
        <v>696057.84859112464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696057.84859112464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348028.92429556232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332156.99676592276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348028.92429556232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359891.70247782028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18916281.893568244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-0.38180018142163752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-89336.316749931546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318175.37379580637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-273472.27643105562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-49011.004120908037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18822637.288261976</v>
      </c>
      <c r="D20" s="18" t="s">
        <v>3</v>
      </c>
      <c r="E20" s="17">
        <f>C20</f>
        <v>18822637.288261976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1591153.7326206597</v>
      </c>
      <c r="D22" s="18" t="s">
        <v>3</v>
      </c>
      <c r="E22" s="17">
        <f>C22</f>
        <v>1591153.7326206597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5945.0501745694655</v>
      </c>
      <c r="D24" s="18" t="s">
        <v>3</v>
      </c>
      <c r="E24" s="17">
        <f>C24</f>
        <v>5945.0501745694655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1076863</v>
      </c>
      <c r="D26" s="18" t="s">
        <v>3</v>
      </c>
      <c r="E26" s="17">
        <f>C26</f>
        <v>1076863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359891.70247782028</v>
      </c>
      <c r="D28" s="18" t="s">
        <v>3</v>
      </c>
      <c r="E28" s="17">
        <f>C28</f>
        <v>359891.70247782028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21856490.773535024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18822637.288261976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318102.57017162739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-272532.07874468563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-49405.68826676358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18818802.091422152</v>
      </c>
      <c r="D14" s="18" t="s">
        <v>3</v>
      </c>
      <c r="E14" s="17">
        <f>C14</f>
        <v>18818802.091422152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1618044.2307019487</v>
      </c>
      <c r="D16" s="18" t="s">
        <v>3</v>
      </c>
      <c r="E16" s="17">
        <f>C16</f>
        <v>1618044.2307019487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1076863</v>
      </c>
      <c r="D18" s="18" t="s">
        <v>3</v>
      </c>
      <c r="E18" s="17">
        <f>C18</f>
        <v>1076863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365973.87224969541</v>
      </c>
      <c r="D20" s="18" t="s">
        <v>3</v>
      </c>
      <c r="E20" s="17">
        <f>C20</f>
        <v>365973.87224969541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21879683.194373798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18818802.091422152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318037.75534503435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-271595.11345796136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-49803.550792205169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18815441.182517018</v>
      </c>
      <c r="D13" s="18" t="s">
        <v>3</v>
      </c>
      <c r="E13" s="17">
        <f>C13</f>
        <v>18815441.182517018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1645389.1782008114</v>
      </c>
      <c r="D15" s="18" t="s">
        <v>3</v>
      </c>
      <c r="E15" s="17">
        <f>C15</f>
        <v>1645389.1782008114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20460830.360717829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18815441.182517018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317980.95598453755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-270661.36945789284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-50204.617292628274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18812556.151751034</v>
      </c>
      <c r="D13" s="18" t="s">
        <v>3</v>
      </c>
      <c r="E13" s="17">
        <f>C13</f>
        <v>18812556.151751034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1673196.2553124048</v>
      </c>
      <c r="D15" s="18" t="s">
        <v>3</v>
      </c>
      <c r="E15" s="17">
        <f>C15</f>
        <v>1673196.2553124048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20485752.407063439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21098081.731168244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2181799.8376000002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18916281.893568244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13825222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5661132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13825221.624545008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5573280.3757007262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-0.37545499205589294</v>
      </c>
      <c r="E22" s="22" t="s">
        <v>3</v>
      </c>
      <c r="F22" s="11">
        <f>D22*(1+Prisudvikling2019)</f>
        <v>-0.38180018142163752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-87851.624299273826</v>
      </c>
      <c r="E23" s="22" t="s">
        <v>3</v>
      </c>
      <c r="F23" s="11">
        <f>D23*(1+Prisudvikling2019)</f>
        <v>-89336.316749931546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110129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288999</v>
      </c>
      <c r="F11" s="22" t="s">
        <v>3</v>
      </c>
      <c r="G11" s="1"/>
      <c r="H11" s="1"/>
    </row>
    <row r="12" spans="1:8" x14ac:dyDescent="0.25">
      <c r="A12" s="1"/>
      <c r="B12" s="44" t="s">
        <v>157</v>
      </c>
      <c r="C12" s="48"/>
      <c r="D12" s="49"/>
      <c r="E12" s="11">
        <v>1019730</v>
      </c>
      <c r="F12" s="22" t="s">
        <v>3</v>
      </c>
      <c r="G12" s="1"/>
      <c r="H12" s="1"/>
    </row>
    <row r="13" spans="1:8" ht="15" customHeight="1" x14ac:dyDescent="0.25">
      <c r="A13" s="1"/>
      <c r="B13" s="44" t="s">
        <v>153</v>
      </c>
      <c r="C13" s="48"/>
      <c r="D13" s="49"/>
      <c r="E13" s="11">
        <v>119848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1538706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1591153.7326206597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2018-10-10T12:24:28Z</dcterms:modified>
</cp:coreProperties>
</file>