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esthimmerlands Vand AS (V208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1" i="19"/>
  <c r="C12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<sst xmlns="http://schemas.openxmlformats.org/spreadsheetml/2006/main" count="418" uniqueCount="161">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</sst>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147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PV9efrthtFRPys7w3wi7WEWcS/dcbgtoddpkVUE4KuejpfWDIFc88L3QgUmSOmjb5cD8o2SxYKocwB/X025/YQ==" saltValue="2+B7Lf6tlBDe87S135BEYw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156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153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pqMEU6kdBZ/FULyYogfydHPjTe7y5QpJbF96QVhOWST4y4jRHNZ7OXmn0xjGA+1EI+4YFuHx2h8UN2CVErKgpA==" saltValue="kpjv0Swoy4XcttFtp3Vmn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nLIVyM8fVrNw8Cgl93SC7aEKRSQAegrmhTCgT8QiHrH6Emd7i7GUkOtr93TcGxSI0+h0nP3a5Wuk419LVXBLMw==" saltValue="bFCN94gH4Bbuy3yZiMa6R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159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159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159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159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pqMcZCoPeEC2fHwA34dNjGa70Vo9rFUuLTnN6k8gNVklNfVF0NWk3s/HGyDu5Qv94uxLrd0kHwolUWvHgvRMOw==" saltValue="fzD1eMsAXARqJFyUbsItQ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ZeyLDK4CGxJM5lyKZOiKEOg/AVc7CNbZ6b6U9bsZ/Upu/4HD9rE4A12qMnhw9F15mkBpa9SLNiCHGAuG1dOrGQ==" saltValue="waz3b3yJT9H53uI88cyUv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FNQRUg5LxrDjHSfGdQ9VmZYA0B16+LAzYL8WHQEKd9xgdMEfmdW+OtwfMJqWl9ZC747LYaVrf2Tu3k2b2Xia3w==" saltValue="wr1apZi8AyRvQieG9BgwZ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1825410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-1647256.4867724867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178153.51322751329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-178153.51322751329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jQt002t/m17ShUV5kdlg6ezXNh4hWG6zGd35YhhQVNT8VPFYy2MfVuyEqlGQmkUGSmKXxwZCmmR3ahCu/Wrzeg==" saltValue="RP5mRVlGKG22tQrU3G8+F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+wzSJOBPK8eCy+9k2Urgm7oqvMwSkCx4furDl8KfTjkCgAc7kJtt/NLNnlfXi/VF94zTfzdj4TFcWz9pTZoTuw==" saltValue="kFYJol0r2xlmqaZzRaKJ7g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1794989.9887368747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22796.372856958307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-30902.368147095163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1786883.9934467378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omk.'!C12</f>
        <v>347042.79228267004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-178153.51322751329</v>
      </c>
      <c r="F25" s="36" t="s">
        <v>3</v>
      </c>
      <c r="G25" s="1"/>
    </row>
    <row r="26" spans="1:7" ht="15" customHeight="1" x14ac:dyDescent="0.25">
      <c r="A26" s="1"/>
      <c r="B26" s="42" t="s">
        <v>147</v>
      </c>
      <c r="C26" s="42"/>
      <c r="D26" s="42"/>
      <c r="E26" s="42"/>
      <c r="F26" s="42"/>
      <c r="G26" s="1"/>
    </row>
    <row r="27" spans="1:7" x14ac:dyDescent="0.25">
      <c r="A27" s="1"/>
      <c r="B27" s="36" t="s">
        <v>148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1955773.2725018945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rCe6MQAgtH2r/kYu2O5hngTI5aZxhrNg/nrE1582DfYNqIaJ/O/xluGQQ+9yDbxAlkkO1lpLKTXDqOYF1EHIjA==" saltValue="hEztJQ1jnD3rM2Cx7dVGo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1786883.9934467378</v>
      </c>
      <c r="F9" s="38" t="s">
        <v>3</v>
      </c>
      <c r="G9" s="1"/>
    </row>
    <row r="10" spans="1:7" ht="15" customHeight="1" x14ac:dyDescent="0.25">
      <c r="A10" s="1"/>
      <c r="B10" s="38" t="s">
        <v>160</v>
      </c>
      <c r="C10" s="38"/>
      <c r="D10" s="38"/>
      <c r="E10" s="7">
        <v>35258.186947897899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35896.200953774322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-31586.652482922975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1826451.7288654873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omk.'!C12*(1+'Fane 12. Nøgletal'!C12)</f>
        <v>353879.53529063868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-111749.6889472598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2068581.575208866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2KHK5yR3FxfZSwnv6gBAJkHspZ9eaRVvBD1tEtG4WJJlLBHypimHaCLrgcHKaNU2u5yPZnnU/S7zgEKnfZ95TA==" saltValue="lJpnGEmTPP0yNIvDJjbTn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1826451.7288654873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35981.099058650099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-31661.358074710341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1830771.4698494272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omk.'!C12*(1+'Fane 12. Nøgletal'!C12)^2</f>
        <v>360850.96213586425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-111749.6889472598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2079872.7430380317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SsSk+OXYWzIOvG50KpHZZZCz+q1DqLQ580it1X6AaDB+UTBcxFc6DGXZksqYydY9EUwsuTiI7/4Er1htD7zInw==" saltValue="v7QdtKvRauWKTG2AxxPUz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1830771.4698494272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36066.197956033713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-31736.240352692839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1835101.4274527682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omk.'!C12*(1+'Fane 12. Nøgletal'!C12)^3</f>
        <v>367959.72608994076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-111749.6889472598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2091311.4645954492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d9ehWxsKQzU18PxijeJwN0HjIVlFQ23OtlUcV2HQDHUPOvqnYBxW7e9PkyDR1/rqi2dh6EzEwzeC6XgIHtDpA==" saltValue="iJ4ylgLD0wkK4wnPOEy7T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1803132.755949467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22899.78600055823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-31042.55321315043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1794989.9887368747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297642.92929751991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1689.1510526774314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-178153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1916169.069087072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mKSDRZEI7DQeEZf0/6bWc+ybpDnwpeXXi0EH4SENpNumhVFae0uuTJhIAZwYONJAaWsBFcfiXIeRuQQGUX33sA==" saltValue="VhHI+vfoiLnuQoPzU6zeT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8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158</v>
      </c>
      <c r="C10" s="8">
        <v>333763</v>
      </c>
      <c r="D10" s="12" t="s">
        <v>3</v>
      </c>
      <c r="E10" s="1"/>
      <c r="F10" s="1"/>
    </row>
    <row r="11" spans="1:6" x14ac:dyDescent="0.25">
      <c r="A11" s="1"/>
      <c r="B11" s="46" t="s">
        <v>60</v>
      </c>
      <c r="C11" s="10">
        <f>SUM(C10:C10)</f>
        <v>333763</v>
      </c>
      <c r="D11" s="11" t="s">
        <v>3</v>
      </c>
      <c r="E11" s="1"/>
      <c r="F11" s="1"/>
    </row>
    <row r="12" spans="1:6" x14ac:dyDescent="0.25">
      <c r="A12" s="1"/>
      <c r="B12" s="46" t="s">
        <v>61</v>
      </c>
      <c r="C12" s="10">
        <f>C11*(1+'Fane 12. Nøgletal'!C12)^2</f>
        <v>347042.79228267004</v>
      </c>
      <c r="D12" s="11" t="s">
        <v>3</v>
      </c>
      <c r="E12" s="1"/>
      <c r="F12" s="1"/>
    </row>
    <row r="13" spans="1:6" x14ac:dyDescent="0.25">
      <c r="A13" s="1"/>
      <c r="B13" s="14"/>
      <c r="C13" s="13"/>
      <c r="D13" s="13"/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</sheetData>
  <sheetProtection algorithmName="SHA-512" hashValue="eNKB6sRHHXLPqsY0zafCxNMFGAKqIiH0NmSX1So7dcG46fVdab/5PMz9Kxd+IAbXC7gwA7mq1ozkI45ZQsbL6w==" saltValue="tPXS0BcjYs1fqnJ+HThGb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-756002.125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309003.36921096081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-446998.75578903919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1626501.2637065235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1326467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300034.26370652346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1940331.3838349292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1378100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562231.38383492921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-446998.75578903919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149</v>
      </c>
      <c r="C35" s="82"/>
      <c r="D35" s="82"/>
      <c r="E35" s="9">
        <f>SUM(E32:E33)/E34</f>
        <v>-111749.6889472598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pdd0rAFoBmoiVKyJ6XXP5kxM4CXgSSlU1khoKYiQkyes9Ax+4I7PIt4OBIIox7W9zLry/KVSAOUi5qA/YV4VkA==" saltValue="UMAtM7zQQbvfTHRTHLMEDQ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G0X/73SS623iTsJgQpsVnsyAOQBe0D/JujaWUX6hlOzGpVukRa4akWoOdck7+abkhUk+lClPcVx8QfIPT6UDfw==" saltValue="mSKzmagV2TkII5ZjZwLVX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2019-09-04T18:36:29Z</dcterms:modified>
</cp:coreProperties>
</file>