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ELSINGE VANDVÆRK S M B A (V07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<sst xmlns="http://schemas.openxmlformats.org/spreadsheetml/2006/main" count="424" uniqueCount="164">
  <si>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</si>
  <si>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</si>
  <si>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</si>
  <si>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</si>
  <si>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</si>
  <si>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</si>
  <si>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</si>
  <si>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</si>
  <si>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</si>
  <si>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</si>
  <si>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</si>
  <si>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</si>
  <si>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</si>
  <si>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</si>
  <si>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</si>
  <si>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</si>
  <si>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</si>
  <si>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</si>
  <si>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</si>
  <si>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</si>
  <si>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</si>
  <si>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</si>
  <si>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</si>
  <si>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</si>
  <si>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</si>
  <si>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</si>
  <si>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</si>
  <si>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</si>
  <si>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</si>
  <si>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</si>
  <si>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</si>
  <si>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</si>
  <si>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</si>
  <si>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</si>
  <si>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</si>
  <si>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</si>
  <si>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</si>
  <si>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</si>
  <si>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</si>
  <si>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</si>
  <si>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</si>
  <si>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</si>
  <si>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</si>
  <si>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</si>
  <si>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</si>
  <si>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</si>
  <si>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</si>
  <si>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</si>
  <si>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</si>
  <si>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</si>
  <si>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</si>
  <si>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</si>
  <si>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</si>
  <si>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</si>
  <si>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</si>
  <si>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</si>
  <si>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</si>
  <si>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</si>
  <si>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</si>
  <si>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</si>
  <si>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</si>
  <si>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</si>
  <si>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</si>
  <si>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</si>
  <si>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</si>
  <si>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</si>
  <si>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</si>
  <si>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</si>
  <si>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</si>
  <si>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</si>
  <si>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</si>
  <si>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</si>
  <si>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</si>
  <si>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</si>
  <si>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</si>
  <si>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</si>
  <si>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</si>
  <si>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</si>
  <si>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</si>
  <si>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</si>
  <si>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</si>
  <si>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</si>
  <si>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</si>
  <si>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</si>
  <si>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</si>
  <si>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</si>
  <si>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</si>
  <si>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</si>
  <si>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</si>
  <si>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</si>
  <si>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</si>
  <si>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</si>
  <si>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</si>
  <si>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</si>
  <si>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</si>
  <si>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</si>
  <si>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</si>
  <si>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</si>
  <si>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</si>
  <si>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</si>
  <si>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</si>
  <si>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</si>
  <si>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</si>
  <si>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</si>
  <si>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</si>
  <si>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</si>
  <si>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</si>
  <si>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</si>
  <si>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</si>
  <si>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</si>
  <si>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</si>
  <si>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</si>
  <si>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</si>
  <si>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</si>
  <si>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</si>
  <si>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</si>
  <si>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</si>
  <si>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</si>
  <si>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</si>
  <si>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</si>
  <si>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</si>
  <si>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</si>
  <si>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</si>
  <si>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</si>
  <si>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</si>
  <si>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</si>
  <si>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</si>
  <si>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</si>
  <si>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</si>
  <si>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</si>
  <si>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</si>
  <si>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</si>
  <si>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</si>
  <si>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</si>
  <si>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</si>
  <si>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</si>
  <si>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</si>
  <si>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</si>
  <si>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</si>
  <si>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</si>
  <si>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</si>
  <si>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</si>
  <si>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</si>
  <si>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</si>
  <si>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</si>
  <si>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</si>
  <si>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</si>
  <si>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</si>
  <si>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</si>
  <si>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</si>
  <si>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Selskabsskatter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</si>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</sst>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152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AUhYgs307a9eV9rHBVIRkLFY+us4k8D1rgxEclbAk/xddCsZOt0Wds8gsnAFPR3Z4gA1xQMOM+0EQtD/lkvYng==" saltValue="4zC72dly0RWaZofBw1M2Y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157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161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158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V2eVnxHmCKFK1Li0q8ARNF71f9mWYlfsUjZLyl0vFWdjX19RRWRQCVA00kpSbuYFyP0mZHEMhDHUMiv5wUGfg==" saltValue="bfjCKaMb5zzCMcrbuutQG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8uNxG+VPk2/sYHRoKM48RS2vSwcjzp2TBjWsUH2z8kpCQKJ5dxwTdJQKhmqdviCvJuQ4Z5njFCZVXKrdbV7eA==" saltValue="vmU3EY7UF/Ckn9JalcZOD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ugsfVPQbdBfeN/kpUU2b+iTKfKTvrwjrWhyi07RZ+4sDhvTLKu4uNI6S6l3iX+eS/v3XrMVjCYtffbHVMN8cfw==" saltValue="HLTVjbtKoXtZVyTTrPpZ/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9mUvgMcCgC8/d8GFO+uOZGA8c+KcRdRTrmfdD+2UdX1Ek9LVJBdTdpkoaxGdQfLh0/jCf5krvy9FPtpORvnRRA==" saltValue="TKhY6J54KNgIe+lmDe+Wl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6fpyIGtr1Dlhf4bNnHaBZSzYVKGMfVpjm21C8OwtOsnYbsgAyzTjyfi0PGD3QFKThDyY2uLd8qMf3Pn+2zasaA==" saltValue="nv4UFJQ3m2irzm2mdFdZE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-18190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18190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vIyhwUtvBJkmKMPiSumM+bMHPYxxElsNs7g6B2ZHtmMM6zZ6fOOIa+VTgDbOiL+ZBMVg3/+fAlfAy1or1mC2Q==" saltValue="bvSeKy+kOrSrbODkU8OD5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frCjQbqK34ehyGjgdzxEf9dCv30PPids0uS6+h7dj0g/One/mdRb4W2bRuAX6PJsFXIGpgXzJfNaB9rDayXdCQ==" saltValue="SQD2PPWZ3MAOziV9W4PF2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7508741.9207180766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95361.022393119565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-129269.75003289034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7474833.1930783056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omk.'!C15</f>
        <v>3352589.3208683305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152</v>
      </c>
      <c r="C26" s="42"/>
      <c r="D26" s="42"/>
      <c r="E26" s="42"/>
      <c r="F26" s="42"/>
      <c r="G26" s="1"/>
    </row>
    <row r="27" spans="1:7" x14ac:dyDescent="0.25">
      <c r="A27" s="1"/>
      <c r="B27" s="36" t="s">
        <v>153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10827422.513946636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/9xQ7qNfg2Ga6Qc2laxWwClCxrAXG4RMiJMvIvRfLVczcmn23zidjwwoYKzjirv+QCRs7MZw8yp677dM6eVXNQ==" saltValue="EsHMQeGo121JE96bn9LV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7474833.1930783056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1878.31763089269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147291.21676097121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-129608.0463669929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7494394.6811031764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omk.'!C15*(1+'Fane 12. Nøgletal'!C12)</f>
        <v>3418635.3304894366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-43774.805791666673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10869255.205800947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GWesp8tyvugwkUdbdcXQ6J+UkjsaJqomHI+EcaYJqp4zqiaw0d4AYzxXYAFaXgeM64kGMTKmdGbeIrq1kxkp9A==" saltValue="9Z/jJFnBL/eo5pPZ2Fdf+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7494394.6811031764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147639.57521773258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-129914.58235745545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7512119.6739634536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Nøgletal'!C12)^2</f>
        <v>3485982.4465000788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-43774.805791666673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10954327.314671865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5DUW0++5+vRX1Db/AJv7fICjwAUO7NdvV63s8Uu9do+zs2ePTjRlzpISqllLuPPWsi2h/uoIhSwq4HcwCzLFHw==" saltValue="+OjveIfHpeCiKZiwqn6tT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7512119.6739634536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147988.75757708002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-130221.84333618908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7529886.5882043447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Nøgletal'!C12)^3</f>
        <v>3554656.3006961304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-43774.805791666673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11040768.083108809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av4n4fgqEF39sFkTo3a2HtX2GFGgfDPhwfN3SKYSL/JeWfa47ZUIQAcx3shmTGiLOwS+YiZirl0vEdvZnGhqg==" saltValue="GxSAd7VLc4qj9jVv/SyUd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7542804.4714306099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95793.616787168736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-129856.16749970225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7508741.9207180766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3025921.6643554093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15013.961562481345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10549677.546635967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Aag/2kOXgGx2hFeEReY9qPe5+s94PNglR9Q4a/qDUQz6kkTSc0whGMRA44NO1xLFwSaRWOtyXCiSlOtHMKMjg==" saltValue="AvBgrPLhJwhfWxrPssdPp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2984096.5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5868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2336.06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232000</v>
      </c>
      <c r="D13" s="12" t="s">
        <v>3</v>
      </c>
      <c r="E13" s="1"/>
      <c r="F13" s="1"/>
    </row>
    <row r="14" spans="1:6" x14ac:dyDescent="0.25">
      <c r="A14" s="1"/>
      <c r="B14" s="46" t="s">
        <v>60</v>
      </c>
      <c r="C14" s="10">
        <f>SUM(C10:C13)</f>
        <v>3224300.56</v>
      </c>
      <c r="D14" s="11" t="s">
        <v>3</v>
      </c>
      <c r="E14" s="1"/>
      <c r="F14" s="1"/>
    </row>
    <row r="15" spans="1:6" x14ac:dyDescent="0.25">
      <c r="A15" s="1"/>
      <c r="B15" s="46" t="s">
        <v>61</v>
      </c>
      <c r="C15" s="10">
        <f>C14*(1+'Fane 12. Nøgletal'!C12)^2</f>
        <v>3352589.3208683305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1zqETgz8OhnwSL4pVduJqPTgzlp8tmwy3tLkyko7cVgUmKsCNIqLCKJ4z9Oe1LCdKotheXQ66RouTANKZ6WlnQ==" saltValue="kR0efjeD4qqd5cUvXn27P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-175099.22316666669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-175099.22316666669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10612779.469767306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9368822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1243957.469767306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10823595.588515842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10281035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542560.58851584233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-175099.22316666669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154</v>
      </c>
      <c r="C35" s="82"/>
      <c r="D35" s="82"/>
      <c r="E35" s="9">
        <f>SUM(E32:E33)/E34</f>
        <v>-43774.805791666673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EU+0hYany6+1VF6H8XdKlscZ++Yc0KhAsuyb4NzyJ9JnyWGa3JbckZQBVAmd3txtK1fHCC+r5VCnDazzQjqvQ==" saltValue="ecReAm00YB7F4lLDgNihI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JgzIqeLjuKjbIsYtuZ3xVCuK5a42xr8XNfzic5hXXCfjzlwsNrCxAZ5oiy/6Awo5s594DUHEWg3jO0w08XTFQ==" saltValue="eT3lqKhFJRmObcH25Q5sJ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2019-09-04T11:49:34Z</dcterms:modified>
</cp:coreProperties>
</file>