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SK A.M.B.A (V21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1" i="19"/>
  <c r="C12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<sst xmlns="http://schemas.openxmlformats.org/spreadsheetml/2006/main" count="418" uniqueCount="162">
  <si>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</si>
  <si>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</si>
  <si>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</si>
  <si>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</si>
  <si>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</si>
  <si>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</si>
  <si>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</si>
  <si>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</si>
  <si>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</si>
  <si>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</si>
  <si>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</si>
  <si>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</si>
  <si>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</si>
  <si>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</si>
  <si>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</si>
  <si>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</si>
  <si>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</si>
  <si>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</si>
  <si>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</si>
  <si>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</si>
  <si>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</si>
  <si>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</si>
  <si>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</si>
  <si>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</si>
  <si>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</si>
  <si>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</si>
  <si>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</si>
  <si>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</si>
  <si>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</si>
  <si>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</si>
  <si>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</si>
  <si>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</si>
  <si>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</si>
  <si>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</si>
  <si>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</si>
  <si>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</si>
  <si>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</si>
  <si>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</si>
  <si>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</si>
  <si>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</si>
  <si>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</si>
  <si>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</si>
  <si>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</si>
  <si>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</si>
  <si>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</si>
  <si>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</si>
  <si>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</si>
  <si>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</si>
  <si>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</si>
  <si>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</si>
  <si>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</si>
  <si>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</si>
  <si>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</si>
  <si>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</si>
  <si>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</si>
  <si>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</si>
  <si>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</si>
  <si>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</si>
  <si>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</si>
  <si>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</si>
  <si>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</si>
  <si>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</si>
  <si>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</si>
  <si>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</si>
  <si>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</si>
  <si>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</si>
  <si>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</si>
  <si>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</si>
  <si>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</si>
  <si>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</si>
  <si>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</si>
  <si>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</si>
  <si>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</si>
  <si>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</si>
  <si>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</si>
  <si>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</si>
  <si>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</si>
  <si>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</si>
  <si>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</si>
  <si>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</si>
  <si>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</si>
  <si>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</si>
  <si>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</si>
  <si>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</si>
  <si>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</si>
  <si>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</si>
  <si>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</si>
  <si>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</si>
  <si>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</si>
  <si>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</si>
  <si>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</si>
  <si>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</si>
  <si>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</si>
  <si>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</si>
  <si>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</si>
  <si>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</si>
  <si>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</si>
  <si>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</si>
  <si>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</si>
  <si>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</si>
  <si>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</si>
  <si>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</si>
  <si>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</si>
  <si>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</si>
  <si>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</si>
  <si>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</si>
  <si>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</si>
  <si>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</si>
  <si>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</si>
  <si>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</si>
  <si>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</si>
  <si>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</si>
  <si>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</si>
  <si>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</si>
  <si>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</si>
  <si>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</si>
  <si>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</si>
  <si>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</si>
  <si>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</si>
  <si>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</si>
  <si>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</si>
  <si>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</si>
  <si>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</si>
  <si>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</si>
  <si>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</si>
  <si>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</si>
  <si>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</si>
  <si>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</si>
  <si>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</si>
  <si>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</si>
  <si>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</si>
  <si>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</si>
  <si>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</si>
  <si>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</si>
  <si>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</si>
  <si>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</si>
  <si>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</si>
  <si>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</si>
  <si>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</si>
  <si>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</si>
  <si>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</si>
  <si>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</si>
  <si>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</si>
  <si>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</si>
  <si>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</si>
  <si>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</si>
  <si>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</si>
  <si>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</si>
  <si>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</si>
  <si>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</si>
  <si>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</si>
  <si>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</si>
  <si>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</si>
  <si>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</si>
  <si>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</si>
  <si>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</si>
  <si>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til Forsyningssekretariatet</t>
  </si>
  <si>
    <t>Grundvandssikring</t>
  </si>
  <si>
    <t>Ingen engangstillæg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</si>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</sst>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49" t="s">
        <v>4</v>
      </c>
      <c r="E6" s="49"/>
      <c r="F6" s="49"/>
      <c r="G6" s="49"/>
      <c r="H6" s="3"/>
      <c r="I6" s="1"/>
    </row>
    <row r="7" spans="1:9" ht="15" customHeight="1" x14ac:dyDescent="0.25">
      <c r="A7" s="1"/>
      <c r="B7" s="1"/>
      <c r="C7" s="3"/>
      <c r="D7" s="49"/>
      <c r="E7" s="49"/>
      <c r="F7" s="49"/>
      <c r="G7" s="49"/>
      <c r="H7" s="3"/>
      <c r="I7" s="1"/>
    </row>
    <row r="8" spans="1:9" ht="15.75" x14ac:dyDescent="0.25">
      <c r="A8" s="1"/>
      <c r="B8" s="1"/>
      <c r="C8" s="4"/>
      <c r="D8" s="54" t="s">
        <v>116</v>
      </c>
      <c r="E8" s="54"/>
      <c r="F8" s="54"/>
      <c r="G8" s="5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3" t="s">
        <v>5</v>
      </c>
      <c r="E11" s="53"/>
      <c r="F11" s="53"/>
      <c r="G11" s="5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6" t="s">
        <v>49</v>
      </c>
      <c r="E13" s="47"/>
      <c r="F13" s="47"/>
      <c r="G13" s="48"/>
      <c r="H13" s="1"/>
      <c r="I13" s="1"/>
    </row>
    <row r="14" spans="1:9" x14ac:dyDescent="0.25">
      <c r="A14" s="1"/>
      <c r="B14" s="1"/>
      <c r="C14" s="6" t="s">
        <v>22</v>
      </c>
      <c r="D14" s="46" t="s">
        <v>117</v>
      </c>
      <c r="E14" s="47"/>
      <c r="F14" s="47"/>
      <c r="G14" s="48"/>
      <c r="H14" s="1"/>
      <c r="I14" s="1"/>
    </row>
    <row r="15" spans="1:9" x14ac:dyDescent="0.25">
      <c r="A15" s="1"/>
      <c r="B15" s="1"/>
      <c r="C15" s="6" t="s">
        <v>48</v>
      </c>
      <c r="D15" s="46" t="s">
        <v>75</v>
      </c>
      <c r="E15" s="47"/>
      <c r="F15" s="47"/>
      <c r="G15" s="48"/>
      <c r="H15" s="1"/>
      <c r="I15" s="1"/>
    </row>
    <row r="16" spans="1:9" x14ac:dyDescent="0.25">
      <c r="A16" s="1"/>
      <c r="B16" s="1"/>
      <c r="C16" s="6" t="s">
        <v>50</v>
      </c>
      <c r="D16" s="46" t="s">
        <v>76</v>
      </c>
      <c r="E16" s="47"/>
      <c r="F16" s="47"/>
      <c r="G16" s="48"/>
      <c r="H16" s="1"/>
      <c r="I16" s="1"/>
    </row>
    <row r="17" spans="1:9" x14ac:dyDescent="0.25">
      <c r="A17" s="1"/>
      <c r="B17" s="1"/>
      <c r="C17" s="6" t="s">
        <v>139</v>
      </c>
      <c r="D17" s="46" t="s">
        <v>57</v>
      </c>
      <c r="E17" s="47"/>
      <c r="F17" s="47"/>
      <c r="G17" s="48"/>
      <c r="H17" s="1"/>
      <c r="I17" s="1"/>
    </row>
    <row r="18" spans="1:9" x14ac:dyDescent="0.25">
      <c r="A18" s="1"/>
      <c r="B18" s="1"/>
      <c r="C18" s="6" t="s">
        <v>7</v>
      </c>
      <c r="D18" s="58" t="s">
        <v>16</v>
      </c>
      <c r="E18" s="59"/>
      <c r="F18" s="59"/>
      <c r="G18" s="60"/>
      <c r="H18" s="1"/>
      <c r="I18" s="1"/>
    </row>
    <row r="19" spans="1:9" x14ac:dyDescent="0.25">
      <c r="A19" s="1"/>
      <c r="B19" s="1"/>
      <c r="C19" s="6" t="s">
        <v>8</v>
      </c>
      <c r="D19" s="50" t="s">
        <v>97</v>
      </c>
      <c r="E19" s="51"/>
      <c r="F19" s="51"/>
      <c r="G19" s="52"/>
      <c r="H19" s="1"/>
      <c r="I19" s="1"/>
    </row>
    <row r="20" spans="1:9" x14ac:dyDescent="0.25">
      <c r="A20" s="1"/>
      <c r="B20" s="1"/>
      <c r="C20" s="6" t="s">
        <v>123</v>
      </c>
      <c r="D20" s="50" t="s">
        <v>147</v>
      </c>
      <c r="E20" s="51"/>
      <c r="F20" s="51"/>
      <c r="G20" s="52"/>
      <c r="H20" s="1"/>
      <c r="I20" s="1"/>
    </row>
    <row r="21" spans="1:9" x14ac:dyDescent="0.25">
      <c r="A21" s="1"/>
      <c r="B21" s="1"/>
      <c r="C21" s="6" t="s">
        <v>82</v>
      </c>
      <c r="D21" s="50" t="s">
        <v>51</v>
      </c>
      <c r="E21" s="51"/>
      <c r="F21" s="51"/>
      <c r="G21" s="52"/>
      <c r="H21" s="1"/>
      <c r="I21" s="1"/>
    </row>
    <row r="22" spans="1:9" x14ac:dyDescent="0.25">
      <c r="A22" s="1"/>
      <c r="B22" s="1"/>
      <c r="C22" s="6" t="s">
        <v>124</v>
      </c>
      <c r="D22" s="50" t="s">
        <v>83</v>
      </c>
      <c r="E22" s="51"/>
      <c r="F22" s="51"/>
      <c r="G22" s="52"/>
      <c r="H22" s="1"/>
      <c r="I22" s="1"/>
    </row>
    <row r="23" spans="1:9" x14ac:dyDescent="0.25">
      <c r="A23" s="1"/>
      <c r="B23" s="1"/>
      <c r="C23" s="6" t="s">
        <v>125</v>
      </c>
      <c r="D23" s="50" t="s">
        <v>84</v>
      </c>
      <c r="E23" s="51"/>
      <c r="F23" s="51"/>
      <c r="G23" s="52"/>
      <c r="H23" s="1"/>
      <c r="I23" s="1"/>
    </row>
    <row r="24" spans="1:9" x14ac:dyDescent="0.25">
      <c r="A24" s="1"/>
      <c r="B24" s="1"/>
      <c r="C24" s="6" t="s">
        <v>9</v>
      </c>
      <c r="D24" s="50" t="s">
        <v>52</v>
      </c>
      <c r="E24" s="51"/>
      <c r="F24" s="51"/>
      <c r="G24" s="52"/>
      <c r="H24" s="1"/>
      <c r="I24" s="1"/>
    </row>
    <row r="25" spans="1:9" x14ac:dyDescent="0.25">
      <c r="A25" s="1"/>
      <c r="B25" s="1"/>
      <c r="C25" s="6" t="s">
        <v>96</v>
      </c>
      <c r="D25" s="50" t="s">
        <v>53</v>
      </c>
      <c r="E25" s="51"/>
      <c r="F25" s="51"/>
      <c r="G25" s="52"/>
      <c r="H25" s="1"/>
      <c r="I25" s="1"/>
    </row>
    <row r="26" spans="1:9" x14ac:dyDescent="0.25">
      <c r="A26" s="1"/>
      <c r="B26" s="1"/>
      <c r="C26" s="6" t="s">
        <v>126</v>
      </c>
      <c r="D26" s="61" t="s">
        <v>10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21</v>
      </c>
      <c r="D27" s="55" t="s">
        <v>127</v>
      </c>
      <c r="E27" s="56"/>
      <c r="F27" s="56"/>
      <c r="G27" s="5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pSGZL2B960ml5qdOSlbdcOaF8sGyzbXtzoIeM7FazwVZ04oJomAqYdneIVYfJVNTxiDdHqAXJtXzIzsmykDIw==" saltValue="yHLkOpcrFZ64WLLNy2WU6Q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159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zlYkmyAlr7t/ub+2bTxoTF7nJM2/x7ea/VTf4Tk//EbzdSF+iqxIZbsXAFE/Peev13WLP+0ncK0Dld2sKpUwA==" saltValue="l/NZHXhD8yK2WhoOhT+xy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u3pHOo6u6B9DBNnZtQp4vCThNyadIn05r8juBZJXWKUbjy4ykQawdJNp2ADTWbHo89p6hhDGjyUChMiZFYnFow==" saltValue="lgWYJ2Ry77nCA9Rg4sJH9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v>103163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103163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-1753.7710000000002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105444.10853028262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158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158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158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KN5rWI6geLSxCj3wDipEpp+yRaXMMo9uAM8n2AdIEq/3jjqImK9UCFixdwBz0hcRr2f6oSEMLVFj3FCKl1tmCw==" saltValue="5Cx4Hm3VMAvQ7Ytl3gPRf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Ha70q3mLj0UQqNNpHZHchyjVPkL5IqANOlJqi9Lqke5hJPmXU2QkiQCElwru1asPFPKJUguJqMDyHruX8oBBaA==" saltValue="8071baHbNsHStheHQG3yN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7hMkfaLntMM5C5dKH7KPruaAGCVC0xPXTAEoaL3NNodSW/1qM+w7VK8RB+y6fQvK4z1Nr8xJg9azkPFPgKkhnw==" saltValue="u0ULEKBVFCutn9HNVV0hp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259682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-259682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0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0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eMWz6URee8kViPSPSlM2wZFw5odhpUQzMDhg/BvRukVXzxlNr6HBZ5j0xdW6p7mMgLgmy47m7Zc/U16ZPn3SQ==" saltValue="z+CiKbrXQFXkfxdMj8/4t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eaUtkEg5jYZoZ0OnSEpjN41jgemihWi4LDtJJPzjlImxyeqqJZSC07Z1PAiam9DwuY7+Cu/dQSFv8jNK2Vi8MA==" saltValue="UZxyy8bOReqxaQaX5NB6J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2297880.5514192348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29183.08300302428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-39560.081785178401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2287503.5526370807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omk.'!C12</f>
        <v>5053.3701174000007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105444.10853028262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105444.10853028262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0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2398001.031284763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yNOVxGh7UhVe4N5Sxjnch0pPpQp+vnN9uL8WDFRcWZwCtbXvN5JCaiKxC6XC54Caq9YoXBs1FZ9b9YzJa51hWw==" saltValue="503yERlG6Dd/IrOL+DHw/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2287503.5526370807</v>
      </c>
      <c r="F9" s="36" t="s">
        <v>3</v>
      </c>
      <c r="G9" s="1"/>
    </row>
    <row r="10" spans="1:7" ht="15" customHeight="1" x14ac:dyDescent="0.25">
      <c r="A10" s="1"/>
      <c r="B10" s="36" t="s">
        <v>161</v>
      </c>
      <c r="C10" s="36"/>
      <c r="D10" s="36"/>
      <c r="E10" s="7">
        <v>-251859.29553632755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40102.19186488483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-35287.689632415844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2040458.7593332222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omk.'!C12*(1+'Fane 12. Nøgletal'!C12)</f>
        <v>5152.9215087127814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-598145.80311066215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1447465.8777312727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5ro+jJw5/DHKYOxT/eOus/uLZWGKms88McSbx3tC8B0Ns+WhRO9Hj0wc1gO+cwgnOuCTY46NbWnH7biAnsaF3g==" saltValue="AhxuhZL9g9gZnv2u8pT0e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2040458.7593332222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40197.037558864475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-35371.148547165474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2045284.6483449212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omk.'!C12*(1+'Fane 12. Nøgletal'!C12)^2</f>
        <v>5254.4340624344231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-598145.80311066215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1452393.2792966934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zk/oML5xCEecHC9A1dQpC+wg+YuAD8fhQ3O+c2El8o+Tm3sUc/kEQcoTuAU476rxqSKSbbsIPX3p8NcDWHgfmw==" saltValue="uMCXTZbm0st+I/zMZD6+b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2045284.6483449212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40292.107572394947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-35454.804850594373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2050121.9510667217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omk.'!C12*(1+'Fane 12. Nøgletal'!C12)^3</f>
        <v>5357.9464134643804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-598145.80311066215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1457334.0943695239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4CXcoanWfLJm+1wqQmLlcfsMkcGDyXv/9Gi/up8hrjfueLkOl2D2UGLmg9L73juF0ETbT8toIlc8dvm3Gs4S+w==" saltValue="6topCax2BzFuFBVfHcxzM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2308304.6242719847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29315.468728254204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-39739.541581004065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2297880.5514192348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5213.8596456199984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2739.2575521578606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0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2305833.6686170129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gwpe1uQ/+yUGJ5M3L+I3VcyyRLwdOiRfSTWprg/NQeLb3U0pZD+ei8zNOzwiN4zIse4Wcvx9FwO21hGyenxZlQ==" saltValue="wJudlrMRbU5jkbZA+IlnW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156</v>
      </c>
      <c r="C10" s="8">
        <v>4860</v>
      </c>
      <c r="D10" s="12" t="s">
        <v>3</v>
      </c>
      <c r="E10" s="1"/>
      <c r="F10" s="1"/>
    </row>
    <row r="11" spans="1:6" x14ac:dyDescent="0.25">
      <c r="A11" s="1"/>
      <c r="B11" s="44" t="s">
        <v>60</v>
      </c>
      <c r="C11" s="10">
        <f>SUM(C10:C10)</f>
        <v>4860</v>
      </c>
      <c r="D11" s="11" t="s">
        <v>3</v>
      </c>
      <c r="E11" s="1"/>
      <c r="F11" s="1"/>
    </row>
    <row r="12" spans="1:6" x14ac:dyDescent="0.25">
      <c r="A12" s="1"/>
      <c r="B12" s="44" t="s">
        <v>61</v>
      </c>
      <c r="C12" s="10">
        <f>C11*(1+'Fane 12. Nøgletal'!C12)^2</f>
        <v>5053.3701174000007</v>
      </c>
      <c r="D12" s="11" t="s">
        <v>3</v>
      </c>
      <c r="E12" s="1"/>
      <c r="F12" s="1"/>
    </row>
    <row r="13" spans="1:6" x14ac:dyDescent="0.25">
      <c r="A13" s="1"/>
      <c r="B13" s="14"/>
      <c r="C13" s="13"/>
      <c r="D13" s="13"/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ERPlXiX9k+TcB2H00KyOWZS9Mv0tiK0CNkcFLyYZRC0SqIs431D/n1lcUQ3T1gw+0vASLodmm5U+mrsdfAv9qg==" saltValue="2zO16qtQtiidlNgdFRnww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-501635.78666666668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-1534692.6652480098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-2036328.4519146765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1398115.7520999927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1658102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-259986.24790000729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2308592.4873720352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2404861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-96268.512627964839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-2036328.4519146765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-356254.76052797213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-598145.80311066215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GifMBaCd9XtK0fkNfu0dicuYRh2TW6bUXGg9OfTLzZ2cx8+u6nszO8vQHBT9BtsaEXFDRhVQtfGZJTIPZVnI8w==" saltValue="2X9U7fkb4DzArxE3Agsih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Fxzud0QmS4mNfeJ45LtAFbqME5LzAQsBp64vbiIKmzcFtsJFtSqqfUZnLNG8SJrdnKXjzUGwqDO5AjI0eaOamg==" saltValue="VNFiKO0BYM6wxLpKJZ72Y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2019-08-27T10:58:30Z</dcterms:modified>
</cp:coreProperties>
</file>