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FS Vand AS (V13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<sst xmlns="http://schemas.openxmlformats.org/spreadsheetml/2006/main" count="589" uniqueCount="242">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</sst>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FgtdhSwwu9eZ/44J0XiU+vYaCX+Ac/XbW3CoQDDfIadMBMiZsp7Pm8d3Hdox2UmQdhFjldrwTIdRh8+rOhAGQg==" saltValue="GAqTYQWbNdklE04YimA24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7482017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36829</v>
      </c>
      <c r="D11" s="14" t="s">
        <v>3</v>
      </c>
      <c r="E11" s="1"/>
      <c r="F11" s="1"/>
    </row>
    <row r="12" spans="1:6" x14ac:dyDescent="0.25">
      <c r="A12" s="1"/>
      <c r="B12" s="48" t="s">
        <v>238</v>
      </c>
      <c r="C12" s="9">
        <v>11105</v>
      </c>
      <c r="D12" s="14" t="s">
        <v>3</v>
      </c>
      <c r="E12" s="1"/>
      <c r="F12" s="1"/>
    </row>
    <row r="13" spans="1:6" x14ac:dyDescent="0.25">
      <c r="A13" s="1"/>
      <c r="B13" s="39" t="s">
        <v>71</v>
      </c>
      <c r="C13" s="12">
        <f>SUM(C10:C12)</f>
        <v>7529951</v>
      </c>
      <c r="D13" s="13" t="s">
        <v>3</v>
      </c>
      <c r="E13" s="1"/>
      <c r="F13" s="1"/>
    </row>
    <row r="14" spans="1:6" x14ac:dyDescent="0.25">
      <c r="A14" s="1"/>
      <c r="B14" s="39" t="s">
        <v>72</v>
      </c>
      <c r="C14" s="12">
        <f>C13*(1+'Fane 14. Nøgletal'!C12)^2</f>
        <v>7829553.3680835906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drWKLnHVSaHpcO2OgphJq2zNyWM+BGUOFFUvH4mzr3hUSxvjTXRnojIt3KJq9T/NG3NB+SZ6zs5XmVXzCL4OTQ==" saltValue="nFe+LUZ3B2z2ItxM9ZQWP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-270591.79999999987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-917885.30108369142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-1188477.1010836912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19774892.796191636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19030137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744755.79619163647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19256918.816361357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19499168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-242249.18363864347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240</v>
      </c>
      <c r="C31" s="96"/>
      <c r="D31" s="96"/>
      <c r="E31" s="96"/>
      <c r="F31" s="97"/>
      <c r="G31" s="1"/>
    </row>
    <row r="32" spans="1:7" x14ac:dyDescent="0.25">
      <c r="A32" s="1"/>
      <c r="B32" s="106" t="s">
        <v>241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-221860.65244602738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-242249.18363864347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-121124.59181932174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RPT7NfhejYkv/f19BlqgveIOQaeFtPAhBKUBPgLKhvGyBLc50aN9/KYwssm261NHTkeZkbB/ULxF6VoK5gD+Q==" saltValue="cJ2t3lwr90HLvnFMuDL0h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16970.816218417807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16970.816218417807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9aW1pPByE0GEvZ/U/wlHQnJpNcoCiD6DLmuPB48117Y+6EAuwOCSgsQlvzF9ahMPJLCZao8itPLi6jNMygmpw==" saltValue="mGZJxqM76VyXrwIJzlOc0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234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G9G/x1mzGfsRdmPrldDGbxYktUu5ohh62I7p5ximv2wPg4dEKQNghV/GehFNgJhO/OIaHqoONcfZxdrSWCVFQ==" saltValue="D+NWyyLV3GQTLtCP9twIw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7duv+HIa5PxBR1wrpFiIlL4vFBUMInOIgsMLo+ep03V5htOhmNoaCU1HbGTo7wAzkGtLoVfLKxAvVSYnuunaMQ==" saltValue="U7nuK7FI3SYB+YD72ZnUc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3ODmEypLf37uhJU1s2OyjlyzNH14Pc2DW7ysVZH0VOS4+dhVQ2yvrj9OnG6HvbINuz2xaGqpOR17KjcRrlbZ/g==" saltValue="kHjW8Bn2Rj6yQq7RE3n1q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4YlMOFeaSXU+RF2hm2Q5ZrKj1iFI05kKsdKfHigOJHEPS9NC0OfXqQETJ8UH6h5WClefT4FndNBCOPEaAQvJpQ==" saltValue="tiSPN6soC7y8vQXHrqjr1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POCacd6/WgJ6+F+frKZWgVD6VQ2zxU8itOtUSexe6If6KPyIg/ukm858a/EdEwBngLMzhWGyMGhfHUD9mgCwg==" saltValue="sILIRsUbDBt/XhzCppW+F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-2435748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2435748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/zba7zEGslgckLEah8E0BAqywpZ2ZhS/CcqrcKx4hVNinL4mmUDnEiu+GMAXIaUwGdHDknivJWMXLN8GbdezA==" saltValue="shHRXQK6DMj7gWSAIHLRz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lz7SVbYD4YEOwwtYEEERgbfIPtkql7jVsYswlGMs0A9CPZpU+JMxDOUD+Gh4gprzfgZT5wF5SESBU+CHrBwToA==" saltValue="+ngc6wt4VRMJFr9Bq/Z9R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11351962.285702439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191848.16262837121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-158871.18320241102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-125081.98009791889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-48597.990175850828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11211259.29485463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omk.'!C14</f>
        <v>7829553.3680835906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-221860.65244602738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16970.816218417807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18835922.826710612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Sk2dA5J6Bl8GW53CFPHOJI7wo3RCS4Ri36BCq2P5GA1Ee5SjuYly/PnhYzGP5UUZuZuw1zzp2fNoS75/ATyBA==" saltValue="L08IIVwqvbf9bRks/9GSU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11211259.29485463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220861.80810863621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-157334.06350271861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-124995.17320373094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-160359.58431888165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10989432.281937936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omk.'!C14*(1+'Fane 14. Nøgletal'!C12)</f>
        <v>7983795.5694348374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-121124.59181932174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18852103.259553455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PMxfiK5G+5U1RGcGcBhGSV6+B50bxlXTkmwlEeK30MSVUXbeD2L06/96/ulFcWa1jdCiPdAukB5SYJ7IvmSJQ==" saltValue="LY8esoLtjit8Xq5Swi5S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10989432.281937936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216491.81595417732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-154221.03717632982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-124908.42655352755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-158874.73795507263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10767919.896207184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Nøgletal'!C12)^2</f>
        <v>8141076.3421527045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-121124.59181932174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18787871.646540567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jOgXe7mMiHPGvEZ6XnHxCW+n86q8bmd4vyn8AIqRfJwOYPH9xvE69Y0JDBp3479FlAA6VOfRIKL+oaHmq8O5g==" saltValue="14YHZvvbE45cCfpLg8hV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10767919.896207184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212128.0219552815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-151112.42619458257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-124821.7401054994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-157403.64049647239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10546710.111365912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Nøgletal'!C12)^3</f>
        <v>8301455.5460931119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18848165.657459024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spJW6ZnakAUF9HXrkG+818ZCaM4QfTL8j48W26Lrs3RWrpeceob6r2OHRPBX7HRzBnLAXbKETAnSshNAFe+2g==" saltValue="HpqmvtTSZKPzFg2G9qkJm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11455972.45497787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-246979.41289827015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283307.84032923658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194219.88491270933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-160835.22768622616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-125513.49549543219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-48209.758437446828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11351962.285702439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7346419.240212258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40806.676334653566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-240176.43958739543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18499011.762661956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4lL5PuA77dqPM74rmUSLQiS460DY7XARO5nM51AGLKqlB+bHTgiozJ3RFiLFVwmu+XiigsSjusPjF9vfPEXXg==" saltValue="zbX9KszlyoReKFujjVVM9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6599195.1069640052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131983.90213928011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6549344.7871259991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130986.89574251999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6526828.1397478599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-251153.36497625089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125513.49549543219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6254099.0048959441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125081.98009791889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6249758.6601865469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124995.17320373094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6245421.3276763773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124908.42655352755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6241087.0052749701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124821.7401054994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wQkYWHNnt8XzFfflq7//Ao8GqsB17ZmMk455jw+Q+MzPjN+VuNRgyyA4J5rJ7dawpUxkjAg9XVY4LJuKl8a4A==" saltValue="H6gyI5K0pu2b6U3IkGIEf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5195290.4772259602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47277.143342756237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5213393.1032235203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47441.87723933404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5253255.801703318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288095.74283080065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48209.758437446828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5585975.8822817048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48597.990175850828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5646464.2365803393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160359.58431888165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5594180.9139110083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158874.73795507263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5542381.7076222673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157403.64049647239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Arxek5FQj2neaaKtcS2YL62ZU7ZfOV0YALl8IY5E8qaPw7osr48M7e2N4JCndNwHnWpwgXWv0+p1A1AiLJkfw==" saltValue="M4ZOssfsS5S0blT8Id3w9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5.5852539448880672E-3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1.376245598569952E-2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SmWBgxvv+FiK5bfTyzLlPJbmEPyce9bECnv2eSoRU9/c1hwYFHoBt5bKyq0MYWh5hZHD/Q+wFmHJVNAAPV/YA==" saltValue="fpRgnSMIpJA2nt7i1Vosh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2019-09-03T10:56:44Z</dcterms:modified>
</cp:coreProperties>
</file>