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redensborg Vand AS (V05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1" i="37" s="1"/>
  <c r="C12" i="37" s="1"/>
  <c r="C10" i="2" s="1"/>
  <c r="G11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<sst xmlns="http://schemas.openxmlformats.org/spreadsheetml/2006/main" count="591" uniqueCount="243">
  <si>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</si>
  <si>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</si>
  <si>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</si>
  <si>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</si>
  <si>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</si>
  <si>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</si>
  <si>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</si>
  <si>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</si>
  <si>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</si>
  <si>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</si>
  <si>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</si>
  <si>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</si>
  <si>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</si>
  <si>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</si>
  <si>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</si>
  <si>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</si>
  <si>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</si>
  <si>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</si>
  <si>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</si>
  <si>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</si>
  <si>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</si>
  <si>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</si>
  <si>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</si>
  <si>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</si>
  <si>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</si>
  <si>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</si>
  <si>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</si>
  <si>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</si>
  <si>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</si>
  <si>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</si>
  <si>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</si>
  <si>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</si>
  <si>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</si>
  <si>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</si>
  <si>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</si>
  <si>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</si>
  <si>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</si>
  <si>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</si>
  <si>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</si>
  <si>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</si>
  <si>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</si>
  <si>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</si>
  <si>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</si>
  <si>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</si>
  <si>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</si>
  <si>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</si>
  <si>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</si>
  <si>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</si>
  <si>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</si>
  <si>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</si>
  <si>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</si>
  <si>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</si>
  <si>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</si>
  <si>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</si>
  <si>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</si>
  <si>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</si>
  <si>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</si>
  <si>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</si>
  <si>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</si>
  <si>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</si>
  <si>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</si>
  <si>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</si>
  <si>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</si>
  <si>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</si>
  <si>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</si>
  <si>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</si>
  <si>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</si>
  <si>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</si>
  <si>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</si>
  <si>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</si>
  <si>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</si>
  <si>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</si>
  <si>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</si>
  <si>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</si>
  <si>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</si>
  <si>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</si>
  <si>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</si>
  <si>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</si>
  <si>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</si>
  <si>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</si>
  <si>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</si>
  <si>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</si>
  <si>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</si>
  <si>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</si>
  <si>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</si>
  <si>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</si>
  <si>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</si>
  <si>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</si>
  <si>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</si>
  <si>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</si>
  <si>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</si>
  <si>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</si>
  <si>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</si>
  <si>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</si>
  <si>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</si>
  <si>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</si>
  <si>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</si>
  <si>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</si>
  <si>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</si>
  <si>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</si>
  <si>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</si>
  <si>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</si>
  <si>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</si>
  <si>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</si>
  <si>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</si>
  <si>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</si>
  <si>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</si>
  <si>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</si>
  <si>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</si>
  <si>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</si>
  <si>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</si>
  <si>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</si>
  <si>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</si>
  <si>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</si>
  <si>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</si>
  <si>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</si>
  <si>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</si>
  <si>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</si>
  <si>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</si>
  <si>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</si>
  <si>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</si>
  <si>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</si>
  <si>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</si>
  <si>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</si>
  <si>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</si>
  <si>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</si>
  <si>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</si>
  <si>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</si>
  <si>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</si>
  <si>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</si>
  <si>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</si>
  <si>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</si>
  <si>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</si>
  <si>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</si>
  <si>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</si>
  <si>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</si>
  <si>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</si>
  <si>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</si>
  <si>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</si>
  <si>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</si>
  <si>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</si>
  <si>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</si>
  <si>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</si>
  <si>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</si>
  <si>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</si>
  <si>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</si>
  <si>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</si>
  <si>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</si>
  <si>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</si>
  <si>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</si>
  <si>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</si>
  <si>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</si>
  <si>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</si>
  <si>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</si>
  <si>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</si>
  <si>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</si>
  <si>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</si>
  <si>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</si>
  <si>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</si>
  <si>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</si>
  <si>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</si>
  <si>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</si>
  <si>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</si>
  <si>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</si>
  <si>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</si>
  <si>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</si>
  <si>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</si>
  <si>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</si>
  <si>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</si>
  <si>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</si>
  <si>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</si>
  <si>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</si>
  <si>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</si>
  <si>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</si>
  <si>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</si>
  <si>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</si>
  <si>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</si>
  <si>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</si>
  <si>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</si>
  <si>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</si>
  <si>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</si>
  <si>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</si>
  <si>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</si>
  <si>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</si>
  <si>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</si>
  <si>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</si>
  <si>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</si>
  <si>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</si>
  <si>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</si>
  <si>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</si>
  <si>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</si>
  <si>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</si>
  <si>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</si>
  <si>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</si>
  <si>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</si>
  <si>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</si>
  <si>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</si>
  <si>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</si>
  <si>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</si>
  <si>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</si>
  <si>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</si>
  <si>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</si>
  <si>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</si>
  <si>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</si>
  <si>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</si>
  <si>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</si>
  <si>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</si>
  <si>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</si>
  <si>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</si>
  <si>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</si>
  <si>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</si>
  <si>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</si>
  <si>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</si>
  <si>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</si>
  <si>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</si>
  <si>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</si>
  <si>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</si>
  <si>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</si>
  <si>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</si>
  <si>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</si>
  <si>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</si>
  <si>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</si>
  <si>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</si>
  <si>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</si>
  <si>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</si>
  <si>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</si>
  <si>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</si>
  <si>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</si>
  <si>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</si>
  <si>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</si>
  <si>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</si>
  <si>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</si>
  <si>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</si>
  <si>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</si>
  <si>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</si>
  <si>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</si>
  <si>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</si>
  <si>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</si>
  <si>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engangstillæg</t>
  </si>
  <si>
    <t>Ingen anlægsprojekter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</si>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</sst>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bfdXls4ZcTCrb901kiCR7M9aDKSDXSmCSZJpnONI7JHkEYY1skVTFNkS4YLOVRpSkCcjLGSJuemBmPzqJ+czrQ==" saltValue="fk/uMl5gfYnq6JcgoVOTLg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10475879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44251</v>
      </c>
      <c r="D11" s="14" t="s">
        <v>3</v>
      </c>
      <c r="E11" s="1"/>
      <c r="F11" s="1"/>
    </row>
    <row r="12" spans="1:6" ht="26.25" x14ac:dyDescent="0.25">
      <c r="A12" s="1"/>
      <c r="B12" s="44" t="s">
        <v>236</v>
      </c>
      <c r="C12" s="9">
        <v>2561882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82354</v>
      </c>
      <c r="D13" s="14" t="s">
        <v>3</v>
      </c>
      <c r="E13" s="1"/>
      <c r="F13" s="1"/>
    </row>
    <row r="14" spans="1:6" x14ac:dyDescent="0.25">
      <c r="A14" s="1"/>
      <c r="B14" s="39" t="s">
        <v>71</v>
      </c>
      <c r="C14" s="12">
        <f>SUM(C10:C13)</f>
        <v>13164366</v>
      </c>
      <c r="D14" s="13" t="s">
        <v>3</v>
      </c>
      <c r="E14" s="1"/>
      <c r="F14" s="1"/>
    </row>
    <row r="15" spans="1:6" x14ac:dyDescent="0.25">
      <c r="A15" s="1"/>
      <c r="B15" s="39" t="s">
        <v>72</v>
      </c>
      <c r="C15" s="12">
        <f>C14*(1+'Fane 14. Nøgletal'!C12)^2</f>
        <v>13688150.979200941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sI2VmiIQTZICZpp8X0P8e+6QFPNYmGKn1S+zXvl+iP/xlv/a/zQXK3y5bG3l6jbcJI3v7r1WmctpFXQavs+mhQ==" saltValue="rh2Dn5TLc4/CT3BYjV6Fh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-344281.17333333334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9711991.5435212553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9367710.3701879214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38738969.625878736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28013536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10725433.625878736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32393270.800500337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26845932.66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5547338.1405003369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241</v>
      </c>
      <c r="C31" s="96"/>
      <c r="D31" s="96"/>
      <c r="E31" s="96"/>
      <c r="F31" s="97"/>
      <c r="G31" s="1"/>
    </row>
    <row r="32" spans="1:7" x14ac:dyDescent="0.25">
      <c r="A32" s="1"/>
      <c r="B32" s="106" t="s">
        <v>242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4683855.1850939607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LYGjvWmiSjHHWKk4Qtg36o7bhicmCyPLXDDXWmt8gWjCGE5PDBgXa7w9Y6w7caXRzK5WceyizoXhChWUyKbIaA==" saltValue="9+HRXwWXiqlgxKJbd5JYEw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Sp28K/P3zUwmtWihk0BPQ+am/C41EluuyOI9mtrSxyY8Sx5zeOs6feZ0Dy45qvJ+TFtL30ek5Ux1kwMYrmlpuA==" saltValue="ZmxwTWLXXpG3jf7vlZwGE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5" t="s">
        <v>239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m9a8LG2vRswVC8kHwtkcaYh5S6dC+wtjLdI+l86Qg5fz4s+WZC9BtXLPHyMTy3AGciOdRmUx37WeqEJo0jtJJA==" saltValue="TaRLAPgD/r58+LjcfRLff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39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8DVIk7ERICwGDbSfN+4LtwvUmVWD7vpHFsvrQG2UkzHJ2rWSPjzRPf7kjXcJO3PxF24rXjcbl+VHIm1RcZLh7A==" saltValue="8rkCW0TtuP0LPem/7qJW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238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238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238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//QdOVcSeau4yZBK2GYuEcHVv4OZSNpfsgo10n7o8SeN6/FELYaF175Noa64VXpLsj9t82t9/c3HZ9QL6TV3g==" saltValue="Ul4qUZ+TmIR0yETyoM+jO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Fs7bNfld72QTcdSvrNAz0jphuJZpLz7mIcBHQEFLZMd8P0mm/Md0Fh6+p+WVwGv29Jpify7DpUzt3GG2TOJlQ==" saltValue="bKtybxdovEmzdF8SYJ3o9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b42gttXYw0yUMDRMwfFHISh3WnizPv6WCQJuzTk7NL5VE76bYXNb/97tivbJPTaNRC6wPPeGHD8CVUgl+BBl7g==" saltValue="9MGwCs9QMfNb6C3w5/NfK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-16051617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14370219.513227513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-1681397.4867724869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1681397.4867724869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vZeorKQ52j8ClmB2JjvotGiTsfGcWDAkkzO7Lp6R7CDsYGZbuFjqoXBmCkwxvddVs7QmaCx5fB+3oG1qhqhrQ==" saltValue="MR0lEzH17kjbN5tRlwWWe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qPYMfyLskocnU3CuK8/8ZOBgAoK2n1a/pTrkwPNKdOoE0u1veU1J5KugdEFX8FhabmMM6WUIfZIhbBSqNcokOA==" saltValue="rdcxPlIe3wAZVabq3Na4o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16791546.170453612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283777.130280666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-231643.25695509449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-154443.45836808599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-88381.881835865424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16600854.703575233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omk.'!C15</f>
        <v>13688150.979200941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1681397.4867724869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4683855.1850939607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36654258.354642622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s6lRN45l0En+NMk7H/eErMvJhvRQPYZVzRTnPiInzMgXFGWKqJifhzYAMsK8VP0S69HvlUfMMRp4rpZpGqzXDQ==" saltValue="K8DzXIIA5hYv263I/klFM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16600854.703575233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327036.83766043209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-229643.20270444322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-154336.27460797853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-291635.14337188873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16252276.920551356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omk.'!C15*(1+'Fane 14. Nøgletal'!C12)</f>
        <v>13957807.553491199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30210084.474042557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5+ZNGcKTUdTvFMEPr1ZiGz9EgZL/a8tRliQBdSDaOEFiIjJ70qaIx0c8NRxh4IsNSizraA9Xbk9eiygI9xj6Q==" saltValue="1egOHRUBH24Dyz5T3z13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16252276.920551356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320169.85533486167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-224821.25106914708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-154229.16523340059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-288934.75359453959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15904461.60598913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Nøgletal'!C12)^2</f>
        <v>14232776.362294976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30137237.968284108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4PfJCALuaz/CBBVp6+opfZ3BU/xsQsohlbznHkwa3L8v3Z8bXIsiKW34BNBgA7FXw0vnrxcVCXxWCKY8GkV5vA==" saltValue="aLJoOi/hb+O+ZP20jHfJR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15904461.60598913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313317.89363798586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-220009.84682448965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-154122.1301927286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-286259.36802232603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15557388.154587571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Nøgletal'!C12)^3</f>
        <v>14513162.056632187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30070550.211219758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Ll6Q+a/x2abRRY6aU2M1lIs+ZXA8UVYnupPETkBowOOg6NdgzQy4G5Da8X+q54Jk/N6RVxl0FFIy0L0igsWwpA==" saltValue="8qc6JTMGuyIBloqf0si95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16942098.281250335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0.20337324195550752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26263.300518171345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13112.925499999999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286986.92260984553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-234263.36502562594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-154976.26677325243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-87675.830999104583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16791546.170453612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12905486.650932947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62862.311546541277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1681398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4928268.6230385676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36369561.75597167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yAtEMkmr6Akw2pKkQBSKE4PjW7npqddfuN4GENiCRG40i7IUEUYv+YFZ8w3fbzzQtU+779ZJBX+cNb0pLbrrVw==" saltValue="Boo1SN1zjMjKZAnT0iNpQQ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7834729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156694.58000000002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7775545.4571339991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155510.90914267997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7748813.1318523716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0.20681024974455559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154976.26677325243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7722172.9184042988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154443.45836808599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7716813.730398926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154336.27460797853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7711458.2616700288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154229.16523340059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7706106.5096364301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154122.1301927286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hcDicp49m1OzezZC4x2MJl9McLoljlMO8bM41xO2F3ZSusp64peCUHDUdwk8B0ZCIaTth8tuvchyirGIo/iyw==" saltValue="vhO6+x8AasZgRpxkTWUrtg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9926883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90334.635300000009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9961472.5289316904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90649.400013278384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10037640.039797131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26707.150296928437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13334.533940949997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87675.830999104583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10158836.992628211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0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88381.881835865424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10268843.076474955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291635.14337188873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10173758.929385196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288934.75359453959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10079555.212053733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286259.36802232603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AdSPdXGf5AtCkN9FcA/L9zPHSjSTVz7nJEQuSNLZ/aRu+P8k6JSf5lGABdw6G9mg0XrRtCiwMC/tLmKO0Zdjw==" saltValue="IyKDq0nIeLQKSU28MVpxZw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1.5840011911499544E-2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1.3565966094775688E-2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Eoz8PyIxnKk9BZipj7O2H2QLzLJ0PSHNiNai60OkV4XZIgLerTf6ef739vIN9KUFPXn3mKOmap+E1LUeCqejkQ==" saltValue="IDl85e4sOr8gioG8/eL4s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2019-09-03T11:00:36Z</dcterms:modified>
</cp:coreProperties>
</file>