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ordingborg Vand AS (V21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2" i="32" l="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<sst xmlns="http://schemas.openxmlformats.org/spreadsheetml/2006/main" count="597" uniqueCount="246">
  <si>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</si>
  <si>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</si>
  <si>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</si>
  <si>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</si>
  <si>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</si>
  <si>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</si>
  <si>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</si>
  <si>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</si>
  <si>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</si>
  <si>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</si>
  <si>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</si>
  <si>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</si>
  <si>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</si>
  <si>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</si>
  <si>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</si>
  <si>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</si>
  <si>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</si>
  <si>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</si>
  <si>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</si>
  <si>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</si>
  <si>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</si>
  <si>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</si>
  <si>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</si>
  <si>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</si>
  <si>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</si>
  <si>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</si>
  <si>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</si>
  <si>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</si>
  <si>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</si>
  <si>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</si>
  <si>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</si>
  <si>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</si>
  <si>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</si>
  <si>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</si>
  <si>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</si>
  <si>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</si>
  <si>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</si>
  <si>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</si>
  <si>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</si>
  <si>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</si>
  <si>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</si>
  <si>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</si>
  <si>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</si>
  <si>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</si>
  <si>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</si>
  <si>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</si>
  <si>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</si>
  <si>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</si>
  <si>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</si>
  <si>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</si>
  <si>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</si>
  <si>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</si>
  <si>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</si>
  <si>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</si>
  <si>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</si>
  <si>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</si>
  <si>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</si>
  <si>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</si>
  <si>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</si>
  <si>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</si>
  <si>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</si>
  <si>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</si>
  <si>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</si>
  <si>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</si>
  <si>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</si>
  <si>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</si>
  <si>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</si>
  <si>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</si>
  <si>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</si>
  <si>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</si>
  <si>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</si>
  <si>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</si>
  <si>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</si>
  <si>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</si>
  <si>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</si>
  <si>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</si>
  <si>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</si>
  <si>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</si>
  <si>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</si>
  <si>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</si>
  <si>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</si>
  <si>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</si>
  <si>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</si>
  <si>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</si>
  <si>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</si>
  <si>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</si>
  <si>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</si>
  <si>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</si>
  <si>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</si>
  <si>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</si>
  <si>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</si>
  <si>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</si>
  <si>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</si>
  <si>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</si>
  <si>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</si>
  <si>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</si>
  <si>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</si>
  <si>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</si>
  <si>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</si>
  <si>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</si>
  <si>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</si>
  <si>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</si>
  <si>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</si>
  <si>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</si>
  <si>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</si>
  <si>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</si>
  <si>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</si>
  <si>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</si>
  <si>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</si>
  <si>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</si>
  <si>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</si>
  <si>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</si>
  <si>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</si>
  <si>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</si>
  <si>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</si>
  <si>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</si>
  <si>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</si>
  <si>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</si>
  <si>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</si>
  <si>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</si>
  <si>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</si>
  <si>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</si>
  <si>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</si>
  <si>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</si>
  <si>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</si>
  <si>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</si>
  <si>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</si>
  <si>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</si>
  <si>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</si>
  <si>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</si>
  <si>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</si>
  <si>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</si>
  <si>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</si>
  <si>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</si>
  <si>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</si>
  <si>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</si>
  <si>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</si>
  <si>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</si>
  <si>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</si>
  <si>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</si>
  <si>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</si>
  <si>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</si>
  <si>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</si>
  <si>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</si>
  <si>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</si>
  <si>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</si>
  <si>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</si>
  <si>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</si>
  <si>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</si>
  <si>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</si>
  <si>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</si>
  <si>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</si>
  <si>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</si>
  <si>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</si>
  <si>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</si>
  <si>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</si>
  <si>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</si>
  <si>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</si>
  <si>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</si>
  <si>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</si>
  <si>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</si>
  <si>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</si>
  <si>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</si>
  <si>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</si>
  <si>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</si>
  <si>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</si>
  <si>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</si>
  <si>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</si>
  <si>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</si>
  <si>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</si>
  <si>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</si>
  <si>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</si>
  <si>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</si>
  <si>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</si>
  <si>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</si>
  <si>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</si>
  <si>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</si>
  <si>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</si>
  <si>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</si>
  <si>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</si>
  <si>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</si>
  <si>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</si>
  <si>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</si>
  <si>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</si>
  <si>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</si>
  <si>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</si>
  <si>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</si>
  <si>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</si>
  <si>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</si>
  <si>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</si>
  <si>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</si>
  <si>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</si>
  <si>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</si>
  <si>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</si>
  <si>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</si>
  <si>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</si>
  <si>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</si>
  <si>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</si>
  <si>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</si>
  <si>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</si>
  <si>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</si>
  <si>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</si>
  <si>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</si>
  <si>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</si>
  <si>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</si>
  <si>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</si>
  <si>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</si>
  <si>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</si>
  <si>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</si>
  <si>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</si>
  <si>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</si>
  <si>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</si>
  <si>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</si>
  <si>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</si>
  <si>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</si>
  <si>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</si>
  <si>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</si>
  <si>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</si>
  <si>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</si>
  <si>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</si>
  <si>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</si>
  <si>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</si>
  <si>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</si>
  <si>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</si>
  <si>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</si>
  <si>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</si>
  <si>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</si>
  <si>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</si>
  <si>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</si>
  <si>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</si>
  <si>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</si>
  <si>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</si>
  <si>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</si>
  <si>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</si>
  <si>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</si>
  <si>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</si>
  <si>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</si>
  <si>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Undersøgelsesudgifter i forbindelse med fusion</t>
  </si>
  <si>
    <t>Sankt Clementsvej Banekrydsning</t>
  </si>
  <si>
    <t>Udvidelse af forsyningsområdet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</si>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</sst>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iMbI6fuiCWQXmWUxaS7+3unrHZeYiWCjxCQGYyX6K5KwwM3TJXzfBi0Ed/D6Ke2uniKy3dcGIUufSS5V9i0OOw==" saltValue="icFcm7xeg4NkY6KFgDz2DQ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5845691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34064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79175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348844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6307774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6558748.2796116602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c9cP/xNcKY14Ken/FKsjV03c+GaAFE3mmuFrBWj04E2XBNiXgVF39pHHdBERxprsierl4s1lbGe9vZtH6VxJDw==" saltValue="aWrsjeOWCKpj5jCS1YRtu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-59639.801666666433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-514720.49719746038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-574360.29886412679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20626580.428983729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21351048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-724467.57101627067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22362958.442445189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21470612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892346.44244518876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AND(E27&gt;0,E27&gt;(E18+E27),(E18+E27)&gt;0),-E18,IF(E27+E9+E18&gt;0,E27-(E27+E9+E18),IF(E27+E9+E18=0,E27,IF(AND(E27&gt;0,E27+E9+E18&lt;0),E27,0)))),0)))))</f>
        <v>75053.636076071998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MaAqAn3LxxG8XeiqtKz0frrVDxcHHrP214/FD+zAbAQgSmCGvutvrOHpFd+8sVdRyhT4WShZgBqHx90JpN5lWw==" saltValue="yXswPuqNm9CTCLcZgOMz0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26321.202140398556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26321.202140398556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AXE5BqPF+WPv8R4dI51BWA76dxlbNppgrModCBidibr1BAoz0TGQQ5Q6TQHBPqr55rv9OaeDpHJ87Lp2B1/2Q==" saltValue="Skib1i6Om0cAMwRMkjCMq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241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BJu+pYF4bofM3l1kuYfy7UTTSQmXjg7jbRE6fuqCs4Zl3fcfQSLcV4ASaa0dmkDzATjaHAM/57YJ7pzHUrM1Q==" saltValue="Sl6veVjOPCva7Pg6WyJf8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242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7" t="s">
        <v>238</v>
      </c>
      <c r="C11" s="24">
        <v>0</v>
      </c>
      <c r="D11" s="14" t="s">
        <v>3</v>
      </c>
      <c r="E11" s="9">
        <v>8193</v>
      </c>
      <c r="F11" s="14" t="s">
        <v>3</v>
      </c>
      <c r="G11" s="1"/>
    </row>
    <row r="12" spans="1:7" x14ac:dyDescent="0.25">
      <c r="A12" s="1"/>
      <c r="B12" s="27" t="s">
        <v>239</v>
      </c>
      <c r="C12" s="24">
        <v>0</v>
      </c>
      <c r="D12" s="14" t="s">
        <v>3</v>
      </c>
      <c r="E12" s="9">
        <v>2720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0</v>
      </c>
      <c r="D13" s="13" t="s">
        <v>3</v>
      </c>
      <c r="E13" s="12">
        <f>SUM(E10:E12)</f>
        <v>10913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0</v>
      </c>
      <c r="D14" s="13" t="s">
        <v>3</v>
      </c>
      <c r="E14" s="12">
        <f>E13*(1+'Fane 14. Nøgletal'!C12)</f>
        <v>11127.9861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psbMVBLBGPSXBVBPf0XFRM8kcBLUEWMpaxzwyIqK1NMx53I6t0ylTL9nF7lpAolhsF7gNmmvoGr2i7K5wvY/A==" saltValue="psQ3hQeq1674DvuMjFf8A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roLXUxrVNd1zlzfjNfRfHBbSzHffPe24piCy7u49X6mfEviZRQA8JgbYo+iutlCMgqkgr7mkGDFyXDui4Iotw==" saltValue="ZhHNg7xOftihkUCY4qOdY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qwOPDW8wByJf1X6WrUU3dnDcSZAoLBNbfX1W7Wgwc2KPrhmDxt0JbGe2B7DKhxHamzpoSP/2tMEvDCV6FE0mA==" saltValue="0IgbUR0SCHikYlOWr28Bi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Ypq9rezcV4eqFDuuzYr/kNPZZ1Dnl0GvRiP9rDQLzlQUvTLigsL8oS1wCZGDVYcqvvwPiEI5vPZzNkXSkR8tQ==" saltValue="yrEl2pa53epkL1BY2DcTs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-2218075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2218075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uhanRwig/AzzJ2JYfw/QYZmGaUXtJMuhsrWlbyfkEr425p1D1vHLGaU4ejL3guVc85qCO5qNcjNngnxkC9QIg==" saltValue="dBEusKJeEE1rAjBCAXNFZ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UkFPBPJPNw7wq9DN4KfOMwNEWBJ2/cTPDpY6YGgMcydKpe70QTZYGM5XB7URfrWE2+DMN0KSzvQ1j5P/s63zTA==" saltValue="7EY6b12FqXccskN+UW2xU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15899588.743914669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11127.9861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268922.27109832788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-323592.78002225998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-152327.26483660622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-83761.330087482391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15619957.626166649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6558748.2796116602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75053.636076071998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26321.202140398556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22280080.74399478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qEl2prjrSoOpqQNH9zdetGmtnm6z+QOTQ0aw6ldV/EBrgXmK2i5KHeo0nXmwerSRNXmSZhPCE3IDm/JMCAefw==" saltValue="VX6n7M2qcf3PZ/c8XeeC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15619957.626166649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307713.16523548297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-318553.41582804261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-152221.54971480963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-275644.54091696255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15181251.284942318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6687955.6207200103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21869206.905662328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fXBmQs9Bd9265WBKe6hR/UXLOVrLLzW0Sp2LYgoJLdO/9uCIl/WC8Z4saudBJOxov5C0IyL2+zNkMFMv8o/gw==" saltValue="CbAkjwTpgf4XSqpSruQQt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2.2. Økonomisk ramme 2021'!C16</f>
        <v>15181251.284942318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299070.65031336364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-309606.43870511366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-152115.90795930757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-273092.2158032328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14745507.372788029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6819708.3464481942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21565215.719236225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5FMW65dIZsYuz30yki2BwpEpVu+2TdywsECCrf41Uslgt2MQGN7Dx3Oo6o8PJBd1BKJxzJBmKCUBkhJQUEJ8w==" saltValue="wYh/ku0VcWWJZ1+C5dZDb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245</v>
      </c>
      <c r="C8" s="7">
        <f>'Fane 2.3. Økonomisk ramme 2022'!C15</f>
        <v>14745507.372788029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290486.49524392415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-300719.87736063905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-152010.33951918382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-270563.52389284712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14312700.127259282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6954056.6008732235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21266756.728132505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hJQI8OJJjul22fCrJm1i2UZ9eoyz12eKrovvvPkSFJvUJRwUUiHVm5xObGeiNGF1nsHV1iTjDgERzeyl5id8oQ==" saltValue="KGxMYvgmauGqGo+5ufc7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16148927.262252765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14022.857089879415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27928.141599999999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273625.84260993067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-329290.08207105147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-152852.7726690424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-82772.504897812236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15899588.743914669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6034010.5223663682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30684.665924519082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-676746.78190817998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21287537.150297377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8eljsLJn/bLwKv5C3/QoBE45ns5y2e7ZSN6I0WQ82ahci4ctbZoERtmNFIxxBu0wXSevdMfnds9Csjp8MIJ3w==" saltValue="ARd7DAocwiBXn1CN6mhin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7727377.2794819884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154547.54558963978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7669004.6715127807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153380.09343025563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7642638.6334521202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152852.7726690424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7616363.2418303108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152327.26483660622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7611077.4857404809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152221.54971480963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7605795.3979653781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152115.90795930757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7600516.9759591902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152010.33951918382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uj2HhxuoY0D3/e3HS8SV9EiTVhzoJtjoafqRiRNcaI4PgnCRMSX8zK7FzMMbg/2tmFdJr/LAnmtgRpTNs5UKg==" saltValue="v6wke+VU1x2QwXxkevxeU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9366911.7696834467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85238.897104119373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9399550.1180610843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85535.906074355866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9471421.0521693025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14259.843374698376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28400.127193039993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82772.504897812236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9590697.6317907088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11347.20742617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83761.330087482391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9705793.6942592449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275644.54091696255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9615923.0916631259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273092.2158032328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9526884.6441143341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270563.52389284712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0ik09RHZCqmqKpVHwqFLGxOnXKGmvALNLlSZo/usQv0L+xGnbLAzP42UpmDmECt+qz5fjDs+zRqnuXkaA7qrA==" saltValue="b71rGTyaCN9Lv3fRbk0nTg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0.02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0.02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jaPPF1Esa2h9ntCISbsT1R+/Jlr0YjqcxCefLoG7Asvg0WTrarla6Itcmg5Ke/kR7SnQSNwa1S2AIivkrUVwQ==" saltValue="8z11ESnYvJw/uXdtRxSs0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2019-09-12T11:32:40Z</dcterms:modified>
</cp:coreProperties>
</file>