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rindsted Renseanlæg AS (S11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0" i="11" l="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2" i="37" s="1"/>
  <c r="C13" i="37" s="1"/>
  <c r="C10" i="2" s="1"/>
  <c r="G11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<sst xmlns="http://schemas.openxmlformats.org/spreadsheetml/2006/main" count="670" uniqueCount="268">
  <si>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</si>
  <si>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</si>
  <si>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</si>
  <si>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</si>
  <si>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</si>
  <si>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</si>
  <si>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</si>
  <si>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</si>
  <si>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</si>
  <si>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</si>
  <si>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</si>
  <si>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</si>
  <si>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</si>
  <si>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</si>
  <si>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</si>
  <si>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</si>
  <si>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</si>
  <si>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</si>
  <si>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</si>
  <si>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</si>
  <si>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</si>
  <si>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</si>
  <si>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</si>
  <si>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</si>
  <si>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</si>
  <si>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</si>
  <si>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</si>
  <si>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</si>
  <si>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</si>
  <si>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</si>
  <si>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</si>
  <si>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</si>
  <si>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</si>
  <si>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</si>
  <si>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</si>
  <si>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</si>
  <si>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</si>
  <si>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</si>
  <si>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</si>
  <si>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</si>
  <si>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</si>
  <si>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</si>
  <si>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</si>
  <si>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</si>
  <si>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</si>
  <si>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</si>
  <si>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</si>
  <si>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</si>
  <si>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</si>
  <si>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</si>
  <si>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</si>
  <si>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</si>
  <si>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</si>
  <si>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</si>
  <si>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</si>
  <si>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</si>
  <si>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</si>
  <si>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</si>
  <si>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</si>
  <si>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</si>
  <si>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</si>
  <si>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</si>
  <si>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</si>
  <si>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</si>
  <si>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</si>
  <si>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</si>
  <si>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</si>
  <si>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</si>
  <si>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</si>
  <si>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</si>
  <si>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</si>
  <si>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</si>
  <si>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</si>
  <si>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</si>
  <si>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</si>
  <si>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</si>
  <si>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</si>
  <si>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</si>
  <si>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</si>
  <si>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</si>
  <si>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</si>
  <si>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</si>
  <si>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</si>
  <si>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</si>
  <si>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</si>
  <si>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</si>
  <si>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</si>
  <si>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</si>
  <si>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</si>
  <si>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</si>
  <si>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</si>
  <si>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</si>
  <si>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</si>
  <si>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</si>
  <si>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</si>
  <si>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</si>
  <si>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</si>
  <si>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</si>
  <si>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</si>
  <si>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</si>
  <si>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</si>
  <si>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</si>
  <si>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</si>
  <si>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</si>
  <si>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</si>
  <si>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</si>
  <si>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</si>
  <si>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</si>
  <si>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</si>
  <si>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</si>
  <si>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</si>
  <si>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</si>
  <si>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</si>
  <si>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</si>
  <si>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</si>
  <si>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</si>
  <si>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</si>
  <si>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</si>
  <si>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</si>
  <si>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</si>
  <si>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</si>
  <si>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</si>
  <si>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</si>
  <si>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</si>
  <si>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</si>
  <si>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</si>
  <si>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</si>
  <si>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</si>
  <si>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</si>
  <si>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</si>
  <si>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</si>
  <si>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</si>
  <si>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</si>
  <si>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</si>
  <si>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</si>
  <si>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</si>
  <si>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</si>
  <si>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</si>
  <si>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</si>
  <si>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</si>
  <si>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</si>
  <si>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</si>
  <si>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</si>
  <si>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</si>
  <si>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</si>
  <si>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</si>
  <si>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</si>
  <si>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</si>
  <si>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</si>
  <si>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</si>
  <si>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</si>
  <si>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</si>
  <si>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</si>
  <si>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</si>
  <si>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</si>
  <si>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</si>
  <si>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</si>
  <si>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</si>
  <si>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</si>
  <si>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</si>
  <si>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</si>
  <si>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</si>
  <si>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</si>
  <si>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</si>
  <si>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</si>
  <si>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</si>
  <si>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</si>
  <si>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</si>
  <si>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</si>
  <si>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</si>
  <si>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</si>
  <si>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</si>
  <si>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</si>
  <si>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</si>
  <si>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</si>
  <si>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</si>
  <si>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</si>
  <si>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</si>
  <si>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</si>
  <si>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</si>
  <si>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</si>
  <si>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</si>
  <si>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</si>
  <si>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</si>
  <si>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</si>
  <si>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</si>
  <si>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</si>
  <si>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</si>
  <si>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</si>
  <si>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</si>
  <si>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</si>
  <si>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</si>
  <si>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</si>
  <si>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</si>
  <si>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</si>
  <si>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</si>
  <si>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</si>
  <si>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</si>
  <si>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</si>
  <si>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</si>
  <si>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</si>
  <si>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</si>
  <si>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</si>
  <si>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</si>
  <si>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</si>
  <si>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</si>
  <si>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</si>
  <si>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</si>
  <si>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</si>
  <si>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</si>
  <si>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</si>
  <si>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</si>
  <si>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</si>
  <si>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</si>
  <si>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</si>
  <si>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</si>
  <si>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</si>
  <si>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</si>
  <si>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</si>
  <si>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</si>
  <si>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</si>
  <si>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</si>
  <si>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</si>
  <si>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</si>
  <si>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</si>
  <si>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</si>
  <si>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</si>
  <si>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</si>
  <si>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</si>
  <si>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</si>
  <si>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</si>
  <si>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</si>
  <si>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</si>
  <si>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</si>
  <si>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</si>
  <si>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</si>
  <si>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</si>
  <si>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</si>
  <si>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</si>
  <si>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</si>
  <si>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</si>
  <si>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</si>
  <si>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</si>
  <si>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</si>
  <si>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</si>
  <si>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</si>
  <si>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</si>
  <si>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</si>
  <si>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</si>
  <si>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</si>
  <si>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</si>
  <si>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</si>
  <si>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</si>
  <si>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</si>
  <si>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</si>
  <si>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</si>
  <si>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</si>
  <si>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</si>
  <si>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</si>
  <si>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</si>
  <si>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</si>
  <si>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</si>
  <si>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</si>
  <si>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Dupont, ny kunde</t>
  </si>
  <si>
    <t>Ingen engangstillæg</t>
  </si>
  <si>
    <t>Beluftningstanke, SRO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</si>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</sst>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ZEEfUWTX1lkYuGagFMWCHqQKWYGA1o/mebQNPcyFeXZy6B4Yz8zXjZUe5HPVMyiSqzShTABC+wTQT1eYfEMBEQ==" saltValue="7dw2u8W0EDN2a4tsyY/s8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1035346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35413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28101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37650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1136510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1181729.5621659001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4" t="s">
        <v>236</v>
      </c>
      <c r="C18" s="95"/>
      <c r="D18" s="96"/>
      <c r="E18" s="1"/>
      <c r="F18" s="1"/>
    </row>
    <row r="19" spans="1:6" x14ac:dyDescent="0.25">
      <c r="A19" s="1"/>
      <c r="B19" s="53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4"/>
      <c r="C23" s="95"/>
      <c r="D23" s="9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4" t="s">
        <v>196</v>
      </c>
      <c r="C26" s="95"/>
      <c r="D26" s="96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4"/>
      <c r="C31" s="95"/>
      <c r="D31" s="9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14i7rE3iYrsWSDlxaJ9BYW8Wh83GsgNanca/an4Q+/dKAZK8xgSG667uPgcCQMb4J9dcDzBqASXoODh4fi3n6Q==" saltValue="Mmgj8aG5F5uk4m9FnytdT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23707458.604704082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20855416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2852042.604704082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25755181.834652636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23037308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2717873.8346526362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pAvIiQ7JRKCsdKHHEPakRjd7h0UryLsol47XpNXpeZm0kR9V8bno0BsiyfOQ2EF6KUTKAQKNeFc4ZkNISTlgA==" saltValue="Nv9uOgH6x4oalCn5pq/R6Q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uzAlPo0lkcYoS3rPVaV9nt11neupeQ6L2VpnqWYB3x9OL5RQZCARgTWq8u1aeqIClIf+jd6PNNTTLCuR2Kttw==" saltValue="oMlBW2Kh2Uka3s17cl07k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265</v>
      </c>
      <c r="C10" s="56">
        <v>10</v>
      </c>
      <c r="D10" s="9">
        <v>516483</v>
      </c>
      <c r="E10" s="9">
        <f>IFERROR(D10/C10,0)</f>
        <v>51648.3</v>
      </c>
      <c r="F10" s="9">
        <v>0</v>
      </c>
      <c r="G10" s="9">
        <v>646323</v>
      </c>
      <c r="H10" s="14" t="s">
        <v>3</v>
      </c>
      <c r="I10" s="1"/>
    </row>
    <row r="11" spans="1:9" x14ac:dyDescent="0.25">
      <c r="A11" s="1"/>
      <c r="B11" s="94" t="s">
        <v>255</v>
      </c>
      <c r="C11" s="95"/>
      <c r="D11" s="96"/>
      <c r="E11" s="12">
        <f>SUM(E10:E10)</f>
        <v>51648.3</v>
      </c>
      <c r="F11" s="12">
        <f>SUM(F10:F10)</f>
        <v>0</v>
      </c>
      <c r="G11" s="12">
        <f>SUM(G10:G10)</f>
        <v>646323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4jv8mJbNOoPVQbJHNzxaWCmPMY5z47/pz3PLZZxP/vrYiHDYowe/HxmbaMBtc4DtY8RXhq/dKm5aDaLt102ChA==" saltValue="EWq7LIfirnXW7xlJWOBvN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266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697971.3</v>
      </c>
      <c r="F10" s="14" t="s">
        <v>3</v>
      </c>
      <c r="G10" s="1"/>
    </row>
    <row r="11" spans="1:7" x14ac:dyDescent="0.25">
      <c r="A11" s="1"/>
      <c r="B11" s="57" t="s">
        <v>263</v>
      </c>
      <c r="C11" s="24">
        <v>1288825</v>
      </c>
      <c r="D11" s="14" t="s">
        <v>3</v>
      </c>
      <c r="E11" s="9">
        <v>428015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1288825</v>
      </c>
      <c r="D12" s="13" t="s">
        <v>3</v>
      </c>
      <c r="E12" s="12">
        <f>SUM(E10:E11)</f>
        <v>1125986.3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1314214.8525</v>
      </c>
      <c r="D13" s="13" t="s">
        <v>3</v>
      </c>
      <c r="E13" s="12">
        <f>E12*(1+'Fane 15. Nøgletal'!C12)</f>
        <v>1148168.2301100001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iiq5iLYB0H9DHQjQZ2NOAviIbXAYA5ShSlWSoGZm3nzlBrYvkxCKtJTi9HH8HtoHSOW3UqB9njrS30wHCXFGFw==" saltValue="v0PKds6kd8I4Wbdu+hI7F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QBs/8fNUqYBtHhlYeK32GwZ6Z/efKAR+UdHc/TX5iL1S171ysTzjcKA5pn0W4nQa/SYS2y3kTDCM9Kjx5MoNQ==" saltValue="1eeuzMbKj6vysSKbGIidB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wHLZnR/VKVH4OMvx8H7+TBUOeUMGnoj84AB5z3HSNrRPDIaeE68pkWv6atxIQ1yUVGvbKu1cJ6oo1VLPluf7w==" saltValue="D4hrym2Q1moQ6e7EW1NrS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iwaBksxZTUSsvf2s/Lt55ccxVN6qOO9eN3E8MKn3zwTU2h8WOEQJ468D5SKMSNNGvnj4T5oRF3l6y2MaFE6wQ==" saltValue="8iLJ8xS2eFtC9Wb6UOnem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UsrjEIgeUbe4I0Rqe6Sotw/PhHXm/NVoam/naZ9qkEyM2QCLP9O3KJavAj3xa1UNl5/GEtua6g15/WmBeoYWQ==" saltValue="97SQiRbSfCNIrQimb8rP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0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0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e12upGFAaANfvs4RZJTAnNMKLFfr9LlM5ab+B3v8TXKW1rrVmdBDXWq6cbCBbUzsDej9bGnvNp5mh/xGRu5cQ==" saltValue="tcTTarnSL+Hsx67VTPy/H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24264866.990473054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tillæg'!C13</f>
        <v>1314214.8525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tillæg'!E13</f>
        <v>1148168.2301100001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526526.82643973618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-271723.88616164768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-405205.30049762997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26576847.712863512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1181729.5621659001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27758577.275029413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5JYUjN9hHvT0evGgzkelNhcRghso/LwwiGwB/yWkHOP49Kfonw5ku6K4wMIyGaaowDyS5m2wstIlG6/5U5NbKQ==" saltValue="30zWZ96vmD7p39fr/Q/zH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NNCJVjuET7NGg7RPyhMsH0trpm8ClRLqxg9GP4PL/ZXrGWvbomIe5pqNkZrcfAYyEGKNOOWcol0Y1Fljk2mZGg==" saltValue="12TC8vxKZqrxtDLHzhZnO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26576847.712863512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523563.89994341118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-271535.3097846515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-401453.31012177817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26427422.992900494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1205009.6345405683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27632432.627441064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5C+M7QgJo8dLriemVXSF/f1C1WJMAlKJi6XyXhBdh36zOgfIrv75gEHhjkteMeYA2M95aSIpMQHYKM3NnOygA==" saltValue="1DOn/o0R+GXdWrbySHzLq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26427422.992900494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520620.23296013969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-271346.86427966098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-397736.06122577179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26278960.3003552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1228748.3243410175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27507708.624696217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Je+7v1iU+fdPVveBQZltBvV3UpvOOqyCNEXqz6eZlI96P67aupTmBdeW9JXdW+OK0RJDAw/QdxlExybkj24xQ==" saltValue="O2utqCn3Vg6w8xoM1eer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267</v>
      </c>
      <c r="C9" s="7">
        <f>'Fane 2.3. Økonomisk ramme 2022'!C16</f>
        <v>26278960.3003552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517695.51791699743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-271158.54955585091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-394053.232121573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26131444.036594775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1252954.6663305357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27384398.70292531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4nRNLfU1pjRC9NMtojmlbk/Cvr1/xIm080NoktChx3BdnroygKAE0SfWiGbQuJzWBagIdHKb4csw1iCfzcxjvg==" saltValue="jcSiHQdQVepNjAHJpLtLs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24471861.893086836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428257.58312901965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-158725.78340520579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-245091.88222602752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-231434.82011156404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24264866.990473054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1014812.3224008197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6969.9478875976993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0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25286649.260761473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qbsNyUTLWaX+VlFRArrQbRnIhwnY8aqULI5UryyF+g5Lq2QexYkTbOG4TeTkh1FG8N5ClBeKBz9YcXSsQMwlw==" saltValue="k+ZCG8XH2wN5pPZqpNraG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12324745.050346678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246494.90100693356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12289619.526953191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245792.39053906381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12254594.111301376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245091.88222602752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12246089.422988134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1340104.8850942501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271723.88616164768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13576765.489232574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271535.3097846515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13567343.213983048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271346.86427966098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13557927.477792544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271158.54955585091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aNW4iX2mTl9SlcSuOgHklqK15bu77/GnWZ/KKjaa1X8NG/i2X2RZVDqsEwW+UyEdzdNM6WTY5gcIcgUg0BsSQ==" saltValue="8BgyDwY554OJXN6BSbQMag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10561194.643293073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96106.87125396698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10648226.808049791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2433855.3489548289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231552.85417898177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13075413.565625086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0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231434.82011156404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13097005.12680014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1170787.1442431672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405205.30049762997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14135679.933865428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401453.31012177817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14004790.8882314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397736.06122577179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13875113.80709764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394053.232121573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kT7nXLpRDjrZIlAe3/GJyF0mRCBe/RWjV77ofrW5bF2kKLXsbgNkUhtOqcJL/rZKxNs8ysExQnDck17Qf4aGA==" saltValue="RlR1qbnK+1rFERXuH2J8fQ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1.1269885678560038E-2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6.3744988676386798E-3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cAVIUtyaYcXZ+iI0AQXdf9L52OMcUO5OVlyj5hGdwzHaduISfLVl4ReGawJr3A19GwhQFP0F7RUGSuaBYvE8A==" saltValue="cAZVKt4xeS8Vz+rssVs0z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2019-10-08T08:00:03Z</dcterms:modified>
</cp:coreProperties>
</file>