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entofte Spildevand AS (S02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2" i="37" s="1"/>
  <c r="C13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<sst xmlns="http://schemas.openxmlformats.org/spreadsheetml/2006/main" count="668" uniqueCount="266">
  <si>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</si>
  <si>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</si>
  <si>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</si>
  <si>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</si>
  <si>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</si>
  <si>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</si>
  <si>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</si>
  <si>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</si>
  <si>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</si>
  <si>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</si>
  <si>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</si>
  <si>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</si>
  <si>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</si>
  <si>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</si>
  <si>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</si>
  <si>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</si>
  <si>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</si>
  <si>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</si>
  <si>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</si>
  <si>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</si>
  <si>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</si>
  <si>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</si>
  <si>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</si>
  <si>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</si>
  <si>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</si>
  <si>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</si>
  <si>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</si>
  <si>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</si>
  <si>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</si>
  <si>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</si>
  <si>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</si>
  <si>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</si>
  <si>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</si>
  <si>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</si>
  <si>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</si>
  <si>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</si>
  <si>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</si>
  <si>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</si>
  <si>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</si>
  <si>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</si>
  <si>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</si>
  <si>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</si>
  <si>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</si>
  <si>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</si>
  <si>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</si>
  <si>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</si>
  <si>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</si>
  <si>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</si>
  <si>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</si>
  <si>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</si>
  <si>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</si>
  <si>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</si>
  <si>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</si>
  <si>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</si>
  <si>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</si>
  <si>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</si>
  <si>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</si>
  <si>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</si>
  <si>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</si>
  <si>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</si>
  <si>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</si>
  <si>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</si>
  <si>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</si>
  <si>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</si>
  <si>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</si>
  <si>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</si>
  <si>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</si>
  <si>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</si>
  <si>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</si>
  <si>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</si>
  <si>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</si>
  <si>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</si>
  <si>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</si>
  <si>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</si>
  <si>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</si>
  <si>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</si>
  <si>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</si>
  <si>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</si>
  <si>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</si>
  <si>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</si>
  <si>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</si>
  <si>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</si>
  <si>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</si>
  <si>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</si>
  <si>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</si>
  <si>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</si>
  <si>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</si>
  <si>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</si>
  <si>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</si>
  <si>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</si>
  <si>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</si>
  <si>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</si>
  <si>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</si>
  <si>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</si>
  <si>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</si>
  <si>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</si>
  <si>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</si>
  <si>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</si>
  <si>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</si>
  <si>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</si>
  <si>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</si>
  <si>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</si>
  <si>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</si>
  <si>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</si>
  <si>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</si>
  <si>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</si>
  <si>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</si>
  <si>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</si>
  <si>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</si>
  <si>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</si>
  <si>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</si>
  <si>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</si>
  <si>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</si>
  <si>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</si>
  <si>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</si>
  <si>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</si>
  <si>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</si>
  <si>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</si>
  <si>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</si>
  <si>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</si>
  <si>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</si>
  <si>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</si>
  <si>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</si>
  <si>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</si>
  <si>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</si>
  <si>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</si>
  <si>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</si>
  <si>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</si>
  <si>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</si>
  <si>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</si>
  <si>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</si>
  <si>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</si>
  <si>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</si>
  <si>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</si>
  <si>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</si>
  <si>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</si>
  <si>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</si>
  <si>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</si>
  <si>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</si>
  <si>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</si>
  <si>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</si>
  <si>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</si>
  <si>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</si>
  <si>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</si>
  <si>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</si>
  <si>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</si>
  <si>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</si>
  <si>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</si>
  <si>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</si>
  <si>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</si>
  <si>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</si>
  <si>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</si>
  <si>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</si>
  <si>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</si>
  <si>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</si>
  <si>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</si>
  <si>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</si>
  <si>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</si>
  <si>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</si>
  <si>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</si>
  <si>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</si>
  <si>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</si>
  <si>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</si>
  <si>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</si>
  <si>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</si>
  <si>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</si>
  <si>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</si>
  <si>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</si>
  <si>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</si>
  <si>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</si>
  <si>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</si>
  <si>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</si>
  <si>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</si>
  <si>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</si>
  <si>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</si>
  <si>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</si>
  <si>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</si>
  <si>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</si>
  <si>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</si>
  <si>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</si>
  <si>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</si>
  <si>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</si>
  <si>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</si>
  <si>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</si>
  <si>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</si>
  <si>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</si>
  <si>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</si>
  <si>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</si>
  <si>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</si>
  <si>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</si>
  <si>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</si>
  <si>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</si>
  <si>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</si>
  <si>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</si>
  <si>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</si>
  <si>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</si>
  <si>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</si>
  <si>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</si>
  <si>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</si>
  <si>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</si>
  <si>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</si>
  <si>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</si>
  <si>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</si>
  <si>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</si>
  <si>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</si>
  <si>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</si>
  <si>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</si>
  <si>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</si>
  <si>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</si>
  <si>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</si>
  <si>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</si>
  <si>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</si>
  <si>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</si>
  <si>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</si>
  <si>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</si>
  <si>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</si>
  <si>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</si>
  <si>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</si>
  <si>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</si>
  <si>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</si>
  <si>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</si>
  <si>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</si>
  <si>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</si>
  <si>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</si>
  <si>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</si>
  <si>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</si>
  <si>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</si>
  <si>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</si>
  <si>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</si>
  <si>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</si>
  <si>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</si>
  <si>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</si>
  <si>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</si>
  <si>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</si>
  <si>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</si>
  <si>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</si>
  <si>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</si>
  <si>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</si>
  <si>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</si>
  <si>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</si>
  <si>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</si>
  <si>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</si>
  <si>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</si>
  <si>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</si>
  <si>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</si>
  <si>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</si>
  <si>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</si>
  <si>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</si>
  <si>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</si>
  <si>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</si>
  <si>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</si>
  <si>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</si>
  <si>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</si>
  <si>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</si>
  <si>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</si>
  <si>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</si>
  <si>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</si>
  <si>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</si>
  <si>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</si>
  <si>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Pumpestationer i underjordiske bygværker (&lt;50 m2), Konstruktioner</t>
  </si>
  <si>
    <t>Anlægsprojekter igangsat senest 1. marts 2016</t>
  </si>
  <si>
    <t>Afgift til Forsyningssekretariatet</t>
  </si>
  <si>
    <t>Køb af ydelser og produkter fra andre vandselskaber reguleret af vandsektorloven</t>
  </si>
  <si>
    <t>Tjenestemandspensioner</t>
  </si>
  <si>
    <t>Vilhelmdalsløbet og Tuborg Syd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</si>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</sst>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D4lxBhncbwS/8/pxk50ULN2I+VyVMrsWMToaAXs7yhkLgxs6LvZzCxW3OxGMLf9K8fPfQknmMLwAg2vLYy11UQ==" saltValue="D6uwhoPVlJcdR8UGIlQr7A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69960</v>
      </c>
      <c r="D10" s="14" t="s">
        <v>3</v>
      </c>
      <c r="E10" s="1"/>
      <c r="F10" s="1"/>
    </row>
    <row r="11" spans="1:6" ht="26.25" x14ac:dyDescent="0.25">
      <c r="A11" s="1"/>
      <c r="B11" s="35" t="s">
        <v>262</v>
      </c>
      <c r="C11" s="9">
        <v>26682315</v>
      </c>
      <c r="D11" s="14" t="s">
        <v>3</v>
      </c>
      <c r="E11" s="1"/>
      <c r="F11" s="1"/>
    </row>
    <row r="12" spans="1:6" x14ac:dyDescent="0.25">
      <c r="A12" s="1"/>
      <c r="B12" s="53" t="s">
        <v>263</v>
      </c>
      <c r="C12" s="9">
        <v>296549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27048824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28125045.04370616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4" t="s">
        <v>236</v>
      </c>
      <c r="C17" s="85"/>
      <c r="D17" s="86"/>
      <c r="E17" s="1"/>
      <c r="F17" s="1"/>
    </row>
    <row r="18" spans="1:6" x14ac:dyDescent="0.25">
      <c r="A18" s="1"/>
      <c r="B18" s="53" t="s">
        <v>197</v>
      </c>
      <c r="C18" s="9">
        <v>5920247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5920970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5921709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5922461</v>
      </c>
      <c r="D21" s="14" t="s">
        <v>3</v>
      </c>
      <c r="E21" s="1"/>
      <c r="F21" s="1"/>
    </row>
    <row r="22" spans="1:6" x14ac:dyDescent="0.25">
      <c r="A22" s="1"/>
      <c r="B22" s="84"/>
      <c r="C22" s="85"/>
      <c r="D22" s="8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4" t="s">
        <v>196</v>
      </c>
      <c r="C25" s="85"/>
      <c r="D25" s="86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4"/>
      <c r="C30" s="85"/>
      <c r="D30" s="8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gvm/oE7rGLRhwsOM6ND1u663+PoJwJzk+PmpvOn/VBzMVP9mlsBXZwjO4h2M3iF2gFjbrfcqbQLw6uJU60Op7A==" saltValue="p0P/v5iFnG1WyDgzUv3B5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105663922.8450847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116259117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-10595194.154915303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86416738.159891382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90459122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-4042383.8401086181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-14637577.995023921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-7318788.9975119606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yrDCZ77amFaSJAjbNL1PKw9Yyeyl7U8GYD6yJr169KBJR+njRuWV31ea3lKQHjHzCmnvz65yYi57LTE42MxDNA==" saltValue="3thqBjs2vpZn4iPqqhAOWA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2196763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630398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-1566365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115479.61683745915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-1450885.3831625408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wI5dAbhK7eE/gawSEsv0jpkMfkx2AJD5vNBsfK9zZ6fKZxzLHY80cXHXki/AFPDo+937IG11RDMUV2kbUc26g==" saltValue="uXWgaTuI6R9eA5aZkvASN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5" t="s">
        <v>259</v>
      </c>
      <c r="C10" s="56">
        <v>50</v>
      </c>
      <c r="D10" s="9">
        <v>3245400</v>
      </c>
      <c r="E10" s="9">
        <f>IFERROR(D10/C10,0)</f>
        <v>64908</v>
      </c>
      <c r="F10" s="9">
        <v>0</v>
      </c>
      <c r="G10" s="9">
        <v>52575</v>
      </c>
      <c r="H10" s="14" t="s">
        <v>3</v>
      </c>
      <c r="I10" s="1"/>
    </row>
    <row r="11" spans="1:9" x14ac:dyDescent="0.25">
      <c r="A11" s="1"/>
      <c r="B11" s="84" t="s">
        <v>255</v>
      </c>
      <c r="C11" s="85"/>
      <c r="D11" s="86"/>
      <c r="E11" s="12">
        <f>SUM(E10:E10)</f>
        <v>64908</v>
      </c>
      <c r="F11" s="12">
        <f>SUM(F10:F10)</f>
        <v>0</v>
      </c>
      <c r="G11" s="12">
        <f>SUM(G10:G10)</f>
        <v>52575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tR3jKNMFdITLNhFosZ/gsEcc7VR3kH26Kdk56cFwwc+xNALqsfHwGe0nhA7En+jGiSysgUXAuaxEclfsMefZA==" saltValue="HfnLhjciCmIGBAYxS3Cie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117483</v>
      </c>
      <c r="F10" s="14" t="s">
        <v>3</v>
      </c>
      <c r="G10" s="1"/>
    </row>
    <row r="11" spans="1:7" x14ac:dyDescent="0.25">
      <c r="A11" s="1"/>
      <c r="B11" s="57" t="s">
        <v>264</v>
      </c>
      <c r="C11" s="24">
        <v>0</v>
      </c>
      <c r="D11" s="14" t="s">
        <v>3</v>
      </c>
      <c r="E11" s="9">
        <v>115261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232744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237329.05680000002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1tjIayYvYSJwuOMMsZ3aUjCqRMnnBAweodDuXatM12MYh34vo6VkYUvAZgnb/9nk4aq7mjaA7zSrNwLirkfwjw==" saltValue="fjrFEP9WSYITLJs9ZdxF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sCLNCxOspZ66xHwwebxFA6w6wZJEkpix7l+JSU13o6mwPR3NMa3NreP+HoK5RmTK+CX/9A0RPFrG9r8YXToQA==" saltValue="C7/P5kynb+AAHo3KxpdVP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geSqkls5NjNy2uHa/xULMzXwYDBEh93OYs1LsGm0bokx5X87pDo9LhUm/HXODedXec/Wid2hEZFI1qGZHNV3w==" saltValue="hLOayM+dMUljnojHMPz/+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Yp2tfY2fngCG2v4Up1pYGeOA9WuiNj/QKYvagAdA0CQSAgkf+9OCTZfQY2/Ml4U4BWghqe4zUqlwS1ePfFivg==" saltValue="59axyHga3YUbCPGcvaxvV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hHcCuZNyY0mcse6wlOdSzWL/Lmxn1d3bHR69m0bAn4GsEIakRXGr1NcaEvUm6fY4J/pvIN2enuq+QEGRnMSxw==" saltValue="2A82QAy41lVSMcXNF2iD1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41295298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-36853621.621693127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4441676.3783068731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-4441676.3783068731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gjOnAbsxBDcBHqC991V6XrEmKcsBal9Suki0xyPhILLL+qYJZiwpIctxoXxJraJ14HX0MJKqD6jghbKUb9j0A==" saltValue="sSTknH/LHzXr0UsyhHD+8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66099895.77174563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237329.05680000002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1306843.3291223489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-215332.25101805126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-375518.37965201394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-1456983.5142147357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65596234.012783177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34045292.043706164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-4441676.3783068731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-7318788.9975119606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-1450885.3831625408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86430175.297507972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VHQmDRAFFcWLUFdg0uQnwncX59zKFYk/FcbMjFErQDUwtHP5TOaz37prm22SI8itqf/81O/uQaf9v8PVmby/w==" saltValue="G/fezokKZ4qyze1AkGbXW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tWVFLAMAV81dh/T2ZqlxkugNBCOuVGCTR51WXxp8boZqTwRd3Rj9t/D5re/uRushlzUE6kqyBEgscZfc63qjPg==" saltValue="0H+KfbUXwwa5Nvr/cwq4l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65596234.012783177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1292245.8100518286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-212926.97674324966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-375257.76989653549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-1443492.6045045345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64856802.471690685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34600078.431067169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-7318788.9975119606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92138091.9052459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IyaPyCGv++o8OAPOD/ja8rRhjlUcBdDlSPK3H0X7Up/1BEkJP8bYlf4UGIitCVW8dJnqiVv8JRj1d0Wx5gvsA==" saltValue="RMWPL1I6tI+RMgKPfCQlJ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64856802.471690685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1277679.0086923065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-210526.76391208707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-374997.34100422735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-1430126.613602977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64118830.761863701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35165795.867159195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99284626.629022896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7qNL8dHFtISzvtiI9rMQx4jsEsuloacT0bllkW7hXRiiFlMFudmMTs0433Oq0wLQFqOouhpTESbBuuTDzJTTA==" saltValue="cghhLRiy9cZzJgQdk1PQg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64118830.761863701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1263140.9660087149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-208131.2897288453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-374737.09284957044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-1416884.3848268527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63382218.960467152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35742656.378442228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99124875.338909388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+mKqvugWM14fD0t9wSNBfZcnw9hDjyOkIXzs1NEbdno6Rdp5Cnkkp4IXaDWBYX/a7cjupesEPNU1RDbOqjZ2w==" saltValue="UBylmz7ox423RLv+NbwQ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59557100.530625455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7256664.4984999998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1164886.8893105956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-668311.23161986994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-375779.17039626889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-834665.74467428622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66099895.77174563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37354814.824797258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-3503408.330375521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-4441677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95509625.266167372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oK048l6giy5loF+eurMI16Eu0g8HfR4TQi8jIk2xwsv7H604952wINEYsv2S4G54VHK9vWWgYtUCJgARUCLWA==" saltValue="GWOgi+Hh4Qcu+jQrTANat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18896515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377930.3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18842659.932250001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0.16885158187709751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376853.20202203165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18788958.519813444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375779.17039626889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18775918.982600696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375518.37965201394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18762888.494826775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375257.76989653549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18749867.050211366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374997.34100422735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18736854.642478522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374737.09284957044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ivSIU2YU5rBW7wqIZyMbg4Pvv4P4yk/mKOSS0lEAMREqLD0b6JXncZ/jumuuVOJ9hW6+Xmz5DhsJh/Ty8ndYQ==" saltValue="unSsEkTmjdH7LYBEr98NZ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45368092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412849.6372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45741959.104149006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-2190616.6516207349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770858.76140975032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43529142.155713096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7379302.128524648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834665.74467428622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51060231.976792857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242004.43921896003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1456983.5142147357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50827204.383962482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1443492.6045045345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50356570.901513271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1430126.613602977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49890295.240382135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1416884.3848268527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Q28Ln6W0I/KjRSW9gjRc5f7DQk8yM2D5nWD9ztw5nrM9lk/gtTIT18mB8Ddu5J8OpHuc0UKG1WBEaEYrnvA6A==" saltValue="cg7dFtCwwKmmb66AJTnI8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1.6651253987267099E-2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9.8311927753692557E-3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3.183313140128484E-3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+7chOE+XC82BSAEPqWueeNJymhbs0zB1cVx95P4XLW2a8B8UeOEKPDMjJFpsh2fDJ8BrZDIhrekDX4ZYHix3Q==" saltValue="kJmo8eaytmvpeISDBycb9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2019-10-11T11:31:01Z</dcterms:modified>
</cp:coreProperties>
</file>