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750" yWindow="90" windowWidth="20415" windowHeight="1153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F14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s="1"/>
  <c r="G13" i="4" s="1"/>
  <c r="G16" i="4" s="1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<sst xmlns="http://schemas.openxmlformats.org/spreadsheetml/2006/main" count="250" uniqueCount="121">
  <si>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</si>
  <si>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</si>
  <si>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</si>
  <si>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</si>
  <si>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</si>
  <si>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</si>
  <si>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</si>
  <si>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</si>
  <si>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</si>
  <si>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</si>
  <si>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</si>
  <si>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</si>
  <si>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</si>
  <si>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</si>
  <si>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</si>
  <si>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</si>
  <si>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</si>
  <si>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</si>
  <si>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</si>
  <si>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</si>
  <si>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</si>
  <si>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</si>
  <si>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</si>
  <si>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</si>
  <si>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</si>
  <si>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</si>
  <si>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</si>
  <si>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</si>
  <si>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</si>
  <si>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</si>
  <si>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</si>
  <si>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</si>
  <si>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</si>
  <si>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</si>
  <si>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</si>
  <si>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</si>
  <si>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</si>
  <si>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</si>
  <si>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</si>
  <si>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</si>
  <si>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</si>
  <si>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</si>
  <si>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</si>
  <si>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</si>
  <si>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</si>
  <si>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</si>
  <si>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</si>
  <si>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</si>
  <si>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</si>
  <si>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</si>
  <si>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</si>
  <si>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</si>
  <si>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</si>
  <si>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</si>
  <si>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</si>
  <si>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</si>
  <si>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</si>
  <si>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</si>
  <si>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</si>
  <si>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</si>
  <si>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</si>
  <si>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</si>
  <si>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</si>
  <si>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</si>
  <si>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</si>
  <si>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</si>
  <si>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</si>
  <si>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</si>
  <si>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</si>
  <si>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</si>
  <si>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</si>
  <si>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</si>
  <si>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</si>
  <si>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</si>
  <si>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</si>
  <si>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</si>
  <si>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</si>
  <si>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</si>
  <si>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</si>
  <si>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</si>
  <si>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</si>
  <si>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</si>
  <si>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</si>
  <si>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</si>
  <si>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</si>
  <si>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</si>
  <si>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</si>
  <si>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</si>
  <si>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</si>
  <si>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</si>
  <si>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</si>
  <si>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</si>
  <si>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</si>
  <si>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</si>
  <si>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</si>
  <si>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</si>
  <si>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</si>
  <si>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</si>
  <si>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</si>
  <si>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</si>
  <si>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</si>
  <si>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</si>
  <si>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</si>
  <si>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</si>
  <si>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</si>
  <si>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</si>
  <si>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</si>
  <si>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</si>
  <si>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</si>
  <si>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</si>
  <si>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Filteranlæg, åbne filtre, enkelt filtrering, Mek./EL</t>
  </si>
  <si>
    <t>Skelbrønd, Mek./EL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</si>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</sst>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2348846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2294619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54227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-1608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-20000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18392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40000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40000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2015'!F14</f>
        <v>27710.319333333333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-24579.361333333334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6047811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2425958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150074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-7154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80000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2648878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105050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105050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-646588.75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-646588.75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2107339.25</v>
      </c>
      <c r="F28" s="16" t="s">
        <v>4</v>
      </c>
      <c r="G28" s="31">
        <f>IF(E28&lt;0,0,-E28)</f>
        <v>-2107339.25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114</v>
      </c>
      <c r="C32" s="69"/>
      <c r="D32" s="70"/>
      <c r="E32" s="36">
        <v>3961231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61209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4022440</v>
      </c>
      <c r="F35" s="16" t="s">
        <v>4</v>
      </c>
      <c r="G35" s="33">
        <f>-E35</f>
        <v>-4022440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-81968.25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6627507.4919234924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2335351.5477081398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72966.651051660985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6554540.8408718314</v>
      </c>
      <c r="F12" s="17" t="s">
        <v>4</v>
      </c>
      <c r="G12" s="33">
        <f>E12</f>
        <v>6554540.8408718314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-231247.5</v>
      </c>
      <c r="F14" s="17" t="s">
        <v>4</v>
      </c>
      <c r="G14" s="33">
        <f>E14</f>
        <v>-231247.5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54227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18392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-24579.361333333334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48039.638666666666</v>
      </c>
      <c r="F20" s="17" t="s">
        <v>4</v>
      </c>
      <c r="G20" s="33">
        <f>E20</f>
        <v>48039.638666666666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-81968.25</v>
      </c>
      <c r="F22" s="17" t="s">
        <v>4</v>
      </c>
      <c r="G22" s="33">
        <f>E22</f>
        <v>-81968.25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6289364.7295384984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6554540.8408718314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2335351.5477081398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83242.66867907226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72637.140952176807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6565146.3685987275</v>
      </c>
      <c r="F13" s="17" t="s">
        <v>4</v>
      </c>
      <c r="G13" s="33">
        <f>E13</f>
        <v>6565146.3685987275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-231247.5</v>
      </c>
      <c r="F15" s="17" t="s">
        <v>4</v>
      </c>
      <c r="G15" s="33">
        <f>E15</f>
        <v>-231247.5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6333898.8685987275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6565146.3685987266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2365010.5123640331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83377.358881203822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72309.118887350865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6576214.6085925791</v>
      </c>
      <c r="F13" s="17" t="s">
        <v>4</v>
      </c>
      <c r="G13" s="33">
        <f>E13</f>
        <v>6576214.6085925791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-231247.5</v>
      </c>
      <c r="F15" s="17" t="s">
        <v>4</v>
      </c>
      <c r="G15" s="33">
        <f>E15</f>
        <v>-231247.5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6344967.1085925791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6576214.6085925791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2395046.1458710562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83517.925529125758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71982.578137367469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6587749.9559843382</v>
      </c>
      <c r="F13" s="17" t="s">
        <v>4</v>
      </c>
      <c r="G13" s="33">
        <f>E13</f>
        <v>6587749.9559843382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-231247.5</v>
      </c>
      <c r="F15" s="17" t="s">
        <v>4</v>
      </c>
      <c r="G15" s="33">
        <f>E15</f>
        <v>-231247.5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6356502.4559843382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1510435.5765772697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2781720.3676380827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2335351.5477081398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6627507.4919234924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4292155.9442153526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72966.651051660985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-2319306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-1394316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-924990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-231247.5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25</v>
      </c>
      <c r="E10" s="36">
        <v>261222</v>
      </c>
      <c r="F10" s="20">
        <f>E10/D10</f>
        <v>10448.879999999999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15</v>
      </c>
      <c r="E11" s="36">
        <v>156300</v>
      </c>
      <c r="F11" s="20">
        <f t="shared" ref="F11:F13" si="0">E11/D11</f>
        <v>10420</v>
      </c>
      <c r="G11" s="10" t="s">
        <v>4</v>
      </c>
      <c r="H11" s="1"/>
    </row>
    <row r="12" spans="1:8" x14ac:dyDescent="0.25">
      <c r="A12" s="1"/>
      <c r="B12" s="41" t="s">
        <v>111</v>
      </c>
      <c r="C12" s="39">
        <v>2015</v>
      </c>
      <c r="D12" s="39">
        <v>15</v>
      </c>
      <c r="E12" s="36">
        <v>71010.3</v>
      </c>
      <c r="F12" s="20">
        <f t="shared" si="0"/>
        <v>4734.0200000000004</v>
      </c>
      <c r="G12" s="10" t="s">
        <v>4</v>
      </c>
      <c r="H12" s="1"/>
    </row>
    <row r="13" spans="1:8" x14ac:dyDescent="0.25">
      <c r="A13" s="1"/>
      <c r="B13" s="41" t="s">
        <v>112</v>
      </c>
      <c r="C13" s="39">
        <v>2015</v>
      </c>
      <c r="D13" s="39">
        <v>75</v>
      </c>
      <c r="E13" s="36">
        <v>158056.45000000001</v>
      </c>
      <c r="F13" s="20">
        <f t="shared" si="0"/>
        <v>2107.4193333333333</v>
      </c>
      <c r="G13" s="10" t="s">
        <v>4</v>
      </c>
      <c r="H13" s="1"/>
    </row>
    <row r="14" spans="1:8" x14ac:dyDescent="0.25">
      <c r="A14" s="1"/>
      <c r="B14" s="81" t="s">
        <v>5</v>
      </c>
      <c r="C14" s="82"/>
      <c r="D14" s="82"/>
      <c r="E14" s="83"/>
      <c r="F14" s="34">
        <f>SUM(F10:F13)</f>
        <v>27710.319333333333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2016-10-19T21:56:16Z</dcterms:modified>
</cp:coreProperties>
</file>