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175" yWindow="45" windowWidth="20640" windowHeight="1161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2" i="4" l="1"/>
  <c r="E9" i="5" s="1"/>
  <c r="E11" i="4"/>
  <c r="E13" i="4" s="1"/>
  <c r="G13" i="4" s="1"/>
  <c r="G16" i="4" s="1"/>
  <c r="E12" i="5" l="1"/>
  <c r="E9" i="6"/>
  <c r="E11" i="5"/>
  <c r="E13" i="5"/>
  <c r="G13" i="5" s="1"/>
  <c r="G16" i="5" s="1"/>
  <c r="E11" i="6" l="1"/>
  <c r="E13" i="6" s="1"/>
  <c r="G13" i="6" s="1"/>
  <c r="G16" i="6" s="1"/>
  <c r="E12" i="6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<sst xmlns="http://schemas.openxmlformats.org/spreadsheetml/2006/main" count="244" uniqueCount="119">
  <si>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</si>
  <si>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</si>
  <si>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</si>
  <si>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</si>
  <si>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</si>
  <si>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</si>
  <si>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</si>
  <si>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</si>
  <si>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</si>
  <si>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</si>
  <si>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</si>
  <si>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</si>
  <si>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</si>
  <si>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</si>
  <si>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</si>
  <si>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</si>
  <si>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</si>
  <si>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</si>
  <si>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</si>
  <si>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</si>
  <si>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</si>
  <si>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</si>
  <si>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</si>
  <si>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</si>
  <si>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</si>
  <si>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</si>
  <si>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</si>
  <si>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</si>
  <si>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</si>
  <si>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</si>
  <si>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</si>
  <si>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</si>
  <si>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</si>
  <si>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</si>
  <si>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</si>
  <si>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</si>
  <si>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</si>
  <si>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</si>
  <si>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</si>
  <si>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</si>
  <si>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</si>
  <si>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</si>
  <si>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</si>
  <si>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</si>
  <si>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</si>
  <si>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</si>
  <si>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</si>
  <si>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</si>
  <si>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</si>
  <si>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</si>
  <si>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</si>
  <si>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</si>
  <si>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</si>
  <si>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</si>
  <si>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</si>
  <si>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</si>
  <si>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</si>
  <si>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</si>
  <si>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</si>
  <si>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</si>
  <si>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</si>
  <si>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</si>
  <si>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</si>
  <si>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</si>
  <si>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</si>
  <si>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</si>
  <si>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</si>
  <si>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</si>
  <si>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</si>
  <si>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</si>
  <si>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</si>
  <si>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</si>
  <si>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</si>
  <si>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</si>
  <si>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</si>
  <si>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</si>
  <si>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</si>
  <si>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</si>
  <si>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</si>
  <si>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</si>
  <si>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</si>
  <si>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</si>
  <si>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</si>
  <si>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</si>
  <si>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</si>
  <si>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</si>
  <si>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</si>
  <si>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</si>
  <si>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</si>
  <si>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</si>
  <si>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</si>
  <si>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</si>
  <si>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</si>
  <si>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</si>
  <si>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</si>
  <si>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</si>
  <si>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</si>
  <si>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</si>
  <si>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</si>
  <si>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</si>
  <si>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</si>
  <si>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</si>
  <si>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</si>
  <si>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</si>
  <si>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</si>
  <si>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</si>
  <si>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</si>
  <si>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</si>
  <si>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</si>
  <si>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</si>
  <si>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Ingen gennemførte investeringer i 2015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</si>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</sst>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1445319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1310150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135169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-6647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-6700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53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10000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2015'!F11</f>
        <v>0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-10000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2503928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917743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126222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-5525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1038440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20000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20000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0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0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1058440</v>
      </c>
      <c r="F28" s="16" t="s">
        <v>4</v>
      </c>
      <c r="G28" s="31">
        <f>IF(E28&lt;0,0,-E28)</f>
        <v>-1058440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111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112</v>
      </c>
      <c r="C32" s="69"/>
      <c r="D32" s="70"/>
      <c r="E32" s="36">
        <v>2276927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41371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2318298</v>
      </c>
      <c r="F35" s="16" t="s">
        <v>4</v>
      </c>
      <c r="G35" s="33">
        <f>-E35</f>
        <v>-2318298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-872810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3190251.6613221047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1447524.6889937599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29626.358529581859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3160625.3027925231</v>
      </c>
      <c r="F12" s="17" t="s">
        <v>4</v>
      </c>
      <c r="G12" s="33">
        <f>E12</f>
        <v>3160625.3027925231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-155189.5</v>
      </c>
      <c r="F14" s="17" t="s">
        <v>4</v>
      </c>
      <c r="G14" s="33">
        <f>E14</f>
        <v>-155189.5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135169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53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-10000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125222</v>
      </c>
      <c r="F20" s="17" t="s">
        <v>4</v>
      </c>
      <c r="G20" s="33">
        <f>E20</f>
        <v>125222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-872810</v>
      </c>
      <c r="F22" s="17" t="s">
        <v>4</v>
      </c>
      <c r="G22" s="33">
        <f>E22</f>
        <v>-872810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2257847.8027925231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3160625.3027925231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1447524.6889937599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40139.941345465042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29492.568857098126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3171272.67528089</v>
      </c>
      <c r="F13" s="17" t="s">
        <v>4</v>
      </c>
      <c r="G13" s="33">
        <f>E13</f>
        <v>3171272.67528089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-155189.5</v>
      </c>
      <c r="F15" s="17" t="s">
        <v>4</v>
      </c>
      <c r="G15" s="33">
        <f>E15</f>
        <v>-155189.5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3016083.17528089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3171272.67528089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1465908.2525439805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40275.162976067302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29359.383365396359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3182188.4548915611</v>
      </c>
      <c r="F13" s="17" t="s">
        <v>4</v>
      </c>
      <c r="G13" s="33">
        <f>E13</f>
        <v>3182188.4548915611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-155189.5</v>
      </c>
      <c r="F15" s="17" t="s">
        <v>4</v>
      </c>
      <c r="G15" s="33">
        <f>E15</f>
        <v>-155189.5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3026998.9548915611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3182188.4548915606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1484525.2873512888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40413.79337712282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29226.799326056567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3193375.4489426268</v>
      </c>
      <c r="F13" s="17" t="s">
        <v>4</v>
      </c>
      <c r="G13" s="33">
        <f>E13</f>
        <v>3193375.4489426268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-155189.5</v>
      </c>
      <c r="F15" s="17" t="s">
        <v>4</v>
      </c>
      <c r="G15" s="33">
        <f>E15</f>
        <v>-155189.5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3038185.9489426268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635820.61540616932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1106906.3569221753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1447524.6889937599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3190251.6613221047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1742726.9723283448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29626.358529581859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-1522349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-901591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-620758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-155189.5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115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/>
      <c r="D10" s="39"/>
      <c r="E10" s="36"/>
      <c r="F10" s="20"/>
      <c r="G10" s="10" t="s">
        <v>4</v>
      </c>
      <c r="H10" s="1"/>
    </row>
    <row r="11" spans="1:8" x14ac:dyDescent="0.25">
      <c r="A11" s="1"/>
      <c r="B11" s="81" t="s">
        <v>5</v>
      </c>
      <c r="C11" s="82"/>
      <c r="D11" s="82"/>
      <c r="E11" s="83"/>
      <c r="F11" s="34">
        <f>SUM(F10:F10)</f>
        <v>0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2016-10-17T14:31:49Z</dcterms:modified>
</cp:coreProperties>
</file>