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37" i="11" l="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38" i="11"/>
  <c r="F10" i="11"/>
  <c r="F139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<sst xmlns="http://schemas.openxmlformats.org/spreadsheetml/2006/main" count="484" uniqueCount="140">
  <si>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</si>
  <si>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</si>
  <si>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</si>
  <si>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</si>
  <si>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</si>
  <si>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</si>
  <si>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</si>
  <si>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</si>
  <si>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</si>
  <si>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</si>
  <si>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</si>
  <si>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</si>
  <si>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</si>
  <si>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</si>
  <si>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</si>
  <si>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</si>
  <si>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</si>
  <si>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</si>
  <si>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</si>
  <si>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</si>
  <si>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</si>
  <si>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</si>
  <si>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</si>
  <si>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</si>
  <si>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</si>
  <si>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</si>
  <si>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</si>
  <si>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</si>
  <si>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</si>
  <si>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</si>
  <si>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</si>
  <si>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</si>
  <si>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</si>
  <si>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</si>
  <si>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</si>
  <si>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</si>
  <si>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</si>
  <si>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</si>
  <si>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</si>
  <si>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</si>
  <si>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</si>
  <si>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</si>
  <si>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</si>
  <si>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</si>
  <si>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</si>
  <si>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</si>
  <si>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</si>
  <si>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</si>
  <si>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</si>
  <si>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</si>
  <si>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</si>
  <si>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</si>
  <si>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</si>
  <si>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</si>
  <si>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</si>
  <si>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</si>
  <si>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</si>
  <si>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</si>
  <si>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</si>
  <si>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</si>
  <si>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</si>
  <si>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</si>
  <si>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</si>
  <si>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</si>
  <si>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</si>
  <si>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</si>
  <si>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</si>
  <si>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</si>
  <si>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</si>
  <si>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</si>
  <si>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</si>
  <si>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</si>
  <si>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</si>
  <si>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</si>
  <si>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</si>
  <si>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</si>
  <si>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</si>
  <si>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</si>
  <si>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</si>
  <si>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</si>
  <si>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</si>
  <si>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</si>
  <si>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</si>
  <si>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</si>
  <si>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</si>
  <si>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</si>
  <si>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</si>
  <si>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</si>
  <si>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</si>
  <si>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</si>
  <si>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</si>
  <si>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</si>
  <si>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</si>
  <si>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</si>
  <si>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</si>
  <si>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</si>
  <si>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</si>
  <si>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</si>
  <si>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</si>
  <si>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</si>
  <si>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</si>
  <si>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</si>
  <si>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</si>
  <si>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</si>
  <si>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</si>
  <si>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</si>
  <si>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</si>
  <si>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</si>
  <si>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</si>
  <si>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</si>
  <si>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</si>
  <si>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</si>
  <si>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</si>
  <si>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Stik på ledningsnet, Konstruktioner</t>
  </si>
  <si>
    <t>Ventiler på ledningsnet ≤ Ø50 mm</t>
  </si>
  <si>
    <t>Ventiler på Ø110 mm &lt; Ledningsnet ≤ Ø 250 mm</t>
  </si>
  <si>
    <t>SRO-brønd/kvarterbrønd/sektionsbrønd, Mek./EL</t>
  </si>
  <si>
    <t>SRO-brønd/kvarterbrønd/sektionsbrønd, SRO</t>
  </si>
  <si>
    <t>SRO-brønd/kvarterbrønd/sektionsbrønd, Konstruktioner</t>
  </si>
  <si>
    <t>Eternitledninger Ø110 mm &lt; Ledningsnet ≤ Ø 250 mm</t>
  </si>
  <si>
    <t>Ledningsnet ≤ Ø50 mm</t>
  </si>
  <si>
    <t>Eternitledninger Ø 50mm &lt; Ledningsnet ≤ Ø110 mm</t>
  </si>
  <si>
    <t>Ventiler på Ø 50mm &lt; Ledningsnet ≤ Ø110 mm</t>
  </si>
  <si>
    <t>Køretøjer, små lastvogne (&lt; 3.500 kg.)</t>
  </si>
  <si>
    <t>Køretøjer, entreprenørmaskiner</t>
  </si>
  <si>
    <t>Afregningsmålere, elektroniske &gt; Ø110 mm</t>
  </si>
  <si>
    <t>Ø 50mm &lt; Ledningsnet ≤ Ø110 mm</t>
  </si>
  <si>
    <t>Ø110 mm &lt; Ledningsnet ≤ Ø 250 mm</t>
  </si>
  <si>
    <t>Støbejernsledninger Ø 50mm &lt; Ledningsnet ≤ Ø110 mm</t>
  </si>
  <si>
    <t>Støbejernsledninger Ø110 mm &lt; Ledningsnet ≤ Ø 250 mm</t>
  </si>
  <si>
    <t>Boring (inkl. etablering, forerør, filter og prøvepumpning)</t>
  </si>
  <si>
    <t>Råvandsstation komplet montering og boringshus/tørbrønd</t>
  </si>
  <si>
    <t>Instrumenter (flowmåler+tryk transducer+alarmer)</t>
  </si>
  <si>
    <t>Pumpe inkl. stigrør og forerørsforsejlinger mv.</t>
  </si>
  <si>
    <t>Elanlæg</t>
  </si>
  <si>
    <t>Etageareal vandbehandlingsbygning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</si>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</sst>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62556458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13597498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2958577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-312246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1556400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17800229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331175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95500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426675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-604186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-17042046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-580672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-18226904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2301120</v>
      </c>
      <c r="F30" s="16" t="s">
        <v>4</v>
      </c>
      <c r="G30" s="32">
        <f>-$E$30</f>
        <v>-2301120</v>
      </c>
      <c r="H30" s="16" t="s">
        <v>4</v>
      </c>
      <c r="I30" s="1"/>
    </row>
    <row r="31" spans="1:9" x14ac:dyDescent="0.25">
      <c r="A31" s="1"/>
      <c r="B31" s="99" t="s">
        <v>137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138</v>
      </c>
      <c r="C32" s="74"/>
      <c r="D32" s="75"/>
      <c r="E32" s="37">
        <v>58102230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58102230</v>
      </c>
      <c r="F35" s="16" t="s">
        <v>4</v>
      </c>
      <c r="G35" s="32">
        <f>-E35</f>
        <v>-58102230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2153108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139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62360808.146923155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18456413.94498824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704053.49798397173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632497.30263869849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61024257.346300483</v>
      </c>
      <c r="F13" s="17" t="s">
        <v>4</v>
      </c>
      <c r="G13" s="32">
        <f>E13</f>
        <v>61024257.346300483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425756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-252961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62632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3317000.3600000022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3552427.3600000022</v>
      </c>
      <c r="F21" s="17" t="s">
        <v>4</v>
      </c>
      <c r="G21" s="32">
        <f>E21</f>
        <v>3552427.3600000022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2153108</v>
      </c>
      <c r="F23" s="17" t="s">
        <v>4</v>
      </c>
      <c r="G23" s="32">
        <f>E23</f>
        <v>2153108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66729792.706300482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topLeftCell="A16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61024257.346300483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20602944.151769612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21964899.249542642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18456413.94498824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775008.06829801609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691289.76941683854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629982.67520879803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60477992.969972864</v>
      </c>
      <c r="F16" s="17" t="s">
        <v>4</v>
      </c>
      <c r="G16" s="32">
        <f>E16</f>
        <v>60477992.969972864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60477992.969972864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21373148.201934922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22531246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18456413.94498824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62360808.146923155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43904394.201934919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1.6036059961236027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704053.49798397173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21373148.201934922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427462.96403869847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22531246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205034.33859999999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632497.30263869849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7670000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7670000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45000</v>
      </c>
      <c r="F10" s="20">
        <f>E10/D10</f>
        <v>600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30555</v>
      </c>
      <c r="F11" s="20">
        <f t="shared" ref="F11:F138" si="0">E11/D11</f>
        <v>407.4</v>
      </c>
      <c r="G11" s="10" t="s">
        <v>4</v>
      </c>
      <c r="H11" s="1"/>
    </row>
    <row r="12" spans="1:8" x14ac:dyDescent="0.25">
      <c r="A12" s="1"/>
      <c r="B12" s="41" t="s">
        <v>113</v>
      </c>
      <c r="C12" s="39">
        <v>2015</v>
      </c>
      <c r="D12" s="39">
        <v>75</v>
      </c>
      <c r="E12" s="37">
        <v>210000</v>
      </c>
      <c r="F12" s="20">
        <f t="shared" si="0"/>
        <v>2800</v>
      </c>
      <c r="G12" s="10" t="s">
        <v>4</v>
      </c>
      <c r="H12" s="1"/>
    </row>
    <row r="13" spans="1:8" x14ac:dyDescent="0.25">
      <c r="A13" s="1"/>
      <c r="B13" s="41" t="s">
        <v>114</v>
      </c>
      <c r="C13" s="39">
        <v>2015</v>
      </c>
      <c r="D13" s="39">
        <v>75</v>
      </c>
      <c r="E13" s="37">
        <v>224000</v>
      </c>
      <c r="F13" s="20">
        <f t="shared" si="0"/>
        <v>2986.6666666666665</v>
      </c>
      <c r="G13" s="10" t="s">
        <v>4</v>
      </c>
      <c r="H13" s="1"/>
    </row>
    <row r="14" spans="1:8" x14ac:dyDescent="0.25">
      <c r="A14" s="1"/>
      <c r="B14" s="41" t="s">
        <v>115</v>
      </c>
      <c r="C14" s="39">
        <v>2015</v>
      </c>
      <c r="D14" s="39">
        <v>75</v>
      </c>
      <c r="E14" s="37">
        <v>384606</v>
      </c>
      <c r="F14" s="20">
        <f t="shared" si="0"/>
        <v>5128.08</v>
      </c>
      <c r="G14" s="10" t="s">
        <v>4</v>
      </c>
      <c r="H14" s="1"/>
    </row>
    <row r="15" spans="1:8" x14ac:dyDescent="0.25">
      <c r="A15" s="1"/>
      <c r="B15" s="41" t="s">
        <v>116</v>
      </c>
      <c r="C15" s="39">
        <v>2015</v>
      </c>
      <c r="D15" s="39">
        <v>15</v>
      </c>
      <c r="E15" s="37">
        <v>90000</v>
      </c>
      <c r="F15" s="20">
        <f t="shared" si="0"/>
        <v>6000</v>
      </c>
      <c r="G15" s="10" t="s">
        <v>4</v>
      </c>
      <c r="H15" s="1"/>
    </row>
    <row r="16" spans="1:8" x14ac:dyDescent="0.25">
      <c r="A16" s="1"/>
      <c r="B16" s="41" t="s">
        <v>117</v>
      </c>
      <c r="C16" s="39">
        <v>2015</v>
      </c>
      <c r="D16" s="39">
        <v>10</v>
      </c>
      <c r="E16" s="37">
        <v>84000</v>
      </c>
      <c r="F16" s="20">
        <f t="shared" si="0"/>
        <v>8400</v>
      </c>
      <c r="G16" s="10" t="s">
        <v>4</v>
      </c>
      <c r="H16" s="1"/>
    </row>
    <row r="17" spans="1:8" x14ac:dyDescent="0.25">
      <c r="A17" s="1"/>
      <c r="B17" s="41" t="s">
        <v>115</v>
      </c>
      <c r="C17" s="39">
        <v>2015</v>
      </c>
      <c r="D17" s="39">
        <v>75</v>
      </c>
      <c r="E17" s="37">
        <v>150000</v>
      </c>
      <c r="F17" s="20">
        <f t="shared" si="0"/>
        <v>2000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50</v>
      </c>
      <c r="E18" s="37">
        <v>414252</v>
      </c>
      <c r="F18" s="20">
        <f t="shared" si="0"/>
        <v>8285.0400000000009</v>
      </c>
      <c r="G18" s="10" t="s">
        <v>4</v>
      </c>
      <c r="H18" s="1"/>
    </row>
    <row r="19" spans="1:8" x14ac:dyDescent="0.25">
      <c r="A19" s="1"/>
      <c r="B19" s="41" t="s">
        <v>116</v>
      </c>
      <c r="C19" s="39">
        <v>2015</v>
      </c>
      <c r="D19" s="39">
        <v>15</v>
      </c>
      <c r="E19" s="37">
        <v>45000</v>
      </c>
      <c r="F19" s="20">
        <f t="shared" si="0"/>
        <v>3000</v>
      </c>
      <c r="G19" s="10" t="s">
        <v>4</v>
      </c>
      <c r="H19" s="1"/>
    </row>
    <row r="20" spans="1:8" x14ac:dyDescent="0.25">
      <c r="A20" s="1"/>
      <c r="B20" s="41" t="s">
        <v>117</v>
      </c>
      <c r="C20" s="39">
        <v>2015</v>
      </c>
      <c r="D20" s="39">
        <v>10</v>
      </c>
      <c r="E20" s="37">
        <v>115408</v>
      </c>
      <c r="F20" s="20">
        <f t="shared" si="0"/>
        <v>11540.8</v>
      </c>
      <c r="G20" s="10" t="s">
        <v>4</v>
      </c>
      <c r="H20" s="1"/>
    </row>
    <row r="21" spans="1:8" x14ac:dyDescent="0.25">
      <c r="A21" s="1"/>
      <c r="B21" s="41" t="s">
        <v>115</v>
      </c>
      <c r="C21" s="39">
        <v>2015</v>
      </c>
      <c r="D21" s="39">
        <v>75</v>
      </c>
      <c r="E21" s="37">
        <v>300000</v>
      </c>
      <c r="F21" s="20">
        <f t="shared" si="0"/>
        <v>4000</v>
      </c>
      <c r="G21" s="10" t="s">
        <v>4</v>
      </c>
      <c r="H21" s="1"/>
    </row>
    <row r="22" spans="1:8" x14ac:dyDescent="0.25">
      <c r="A22" s="1"/>
      <c r="B22" s="41" t="s">
        <v>118</v>
      </c>
      <c r="C22" s="39">
        <v>2015</v>
      </c>
      <c r="D22" s="39">
        <v>50</v>
      </c>
      <c r="E22" s="37">
        <v>550783</v>
      </c>
      <c r="F22" s="20">
        <f t="shared" si="0"/>
        <v>11015.66</v>
      </c>
      <c r="G22" s="10" t="s">
        <v>4</v>
      </c>
      <c r="H22" s="1"/>
    </row>
    <row r="23" spans="1:8" x14ac:dyDescent="0.25">
      <c r="A23" s="1"/>
      <c r="B23" s="41" t="s">
        <v>116</v>
      </c>
      <c r="C23" s="39">
        <v>2015</v>
      </c>
      <c r="D23" s="39">
        <v>15</v>
      </c>
      <c r="E23" s="37">
        <v>90000</v>
      </c>
      <c r="F23" s="20">
        <f t="shared" si="0"/>
        <v>6000</v>
      </c>
      <c r="G23" s="10" t="s">
        <v>4</v>
      </c>
      <c r="H23" s="1"/>
    </row>
    <row r="24" spans="1:8" x14ac:dyDescent="0.25">
      <c r="A24" s="1"/>
      <c r="B24" s="41" t="s">
        <v>117</v>
      </c>
      <c r="C24" s="39">
        <v>2015</v>
      </c>
      <c r="D24" s="39">
        <v>10</v>
      </c>
      <c r="E24" s="37">
        <v>230816</v>
      </c>
      <c r="F24" s="20">
        <f t="shared" si="0"/>
        <v>23081.599999999999</v>
      </c>
      <c r="G24" s="10" t="s">
        <v>4</v>
      </c>
      <c r="H24" s="1"/>
    </row>
    <row r="25" spans="1:8" x14ac:dyDescent="0.25">
      <c r="A25" s="1"/>
      <c r="B25" s="41" t="s">
        <v>115</v>
      </c>
      <c r="C25" s="39">
        <v>2015</v>
      </c>
      <c r="D25" s="39">
        <v>75</v>
      </c>
      <c r="E25" s="37">
        <v>150000</v>
      </c>
      <c r="F25" s="20">
        <f t="shared" si="0"/>
        <v>2000</v>
      </c>
      <c r="G25" s="10" t="s">
        <v>4</v>
      </c>
      <c r="H25" s="1"/>
    </row>
    <row r="26" spans="1:8" x14ac:dyDescent="0.25">
      <c r="A26" s="1"/>
      <c r="B26" s="41" t="s">
        <v>118</v>
      </c>
      <c r="C26" s="39">
        <v>2015</v>
      </c>
      <c r="D26" s="39">
        <v>50</v>
      </c>
      <c r="E26" s="37">
        <v>207496</v>
      </c>
      <c r="F26" s="20">
        <f t="shared" si="0"/>
        <v>4149.92</v>
      </c>
      <c r="G26" s="10" t="s">
        <v>4</v>
      </c>
      <c r="H26" s="1"/>
    </row>
    <row r="27" spans="1:8" x14ac:dyDescent="0.25">
      <c r="A27" s="1"/>
      <c r="B27" s="41" t="s">
        <v>116</v>
      </c>
      <c r="C27" s="39">
        <v>2015</v>
      </c>
      <c r="D27" s="39">
        <v>15</v>
      </c>
      <c r="E27" s="37">
        <v>45000</v>
      </c>
      <c r="F27" s="20">
        <f t="shared" si="0"/>
        <v>3000</v>
      </c>
      <c r="G27" s="10" t="s">
        <v>4</v>
      </c>
      <c r="H27" s="1"/>
    </row>
    <row r="28" spans="1:8" x14ac:dyDescent="0.25">
      <c r="A28" s="1"/>
      <c r="B28" s="41" t="s">
        <v>117</v>
      </c>
      <c r="C28" s="39">
        <v>2015</v>
      </c>
      <c r="D28" s="39">
        <v>10</v>
      </c>
      <c r="E28" s="37">
        <v>115408</v>
      </c>
      <c r="F28" s="20">
        <f t="shared" si="0"/>
        <v>11540.8</v>
      </c>
      <c r="G28" s="10" t="s">
        <v>4</v>
      </c>
      <c r="H28" s="1"/>
    </row>
    <row r="29" spans="1:8" x14ac:dyDescent="0.25">
      <c r="A29" s="1"/>
      <c r="B29" s="41" t="s">
        <v>116</v>
      </c>
      <c r="C29" s="39">
        <v>2015</v>
      </c>
      <c r="D29" s="39">
        <v>15</v>
      </c>
      <c r="E29" s="37">
        <v>101474</v>
      </c>
      <c r="F29" s="20">
        <f t="shared" si="0"/>
        <v>6764.9333333333334</v>
      </c>
      <c r="G29" s="10" t="s">
        <v>4</v>
      </c>
      <c r="H29" s="1"/>
    </row>
    <row r="30" spans="1:8" x14ac:dyDescent="0.25">
      <c r="A30" s="1"/>
      <c r="B30" s="41" t="s">
        <v>115</v>
      </c>
      <c r="C30" s="39">
        <v>2015</v>
      </c>
      <c r="D30" s="39">
        <v>75</v>
      </c>
      <c r="E30" s="37">
        <v>75000</v>
      </c>
      <c r="F30" s="20">
        <f t="shared" si="0"/>
        <v>1000</v>
      </c>
      <c r="G30" s="10" t="s">
        <v>4</v>
      </c>
      <c r="H30" s="1"/>
    </row>
    <row r="31" spans="1:8" x14ac:dyDescent="0.25">
      <c r="A31" s="1"/>
      <c r="B31" s="41" t="s">
        <v>118</v>
      </c>
      <c r="C31" s="39">
        <v>2015</v>
      </c>
      <c r="D31" s="39">
        <v>50</v>
      </c>
      <c r="E31" s="37">
        <v>164552</v>
      </c>
      <c r="F31" s="20">
        <f t="shared" si="0"/>
        <v>3291.04</v>
      </c>
      <c r="G31" s="10" t="s">
        <v>4</v>
      </c>
      <c r="H31" s="1"/>
    </row>
    <row r="32" spans="1:8" x14ac:dyDescent="0.25">
      <c r="A32" s="1"/>
      <c r="B32" s="41" t="s">
        <v>116</v>
      </c>
      <c r="C32" s="39">
        <v>2015</v>
      </c>
      <c r="D32" s="39">
        <v>15</v>
      </c>
      <c r="E32" s="37">
        <v>45000</v>
      </c>
      <c r="F32" s="20">
        <f t="shared" si="0"/>
        <v>3000</v>
      </c>
      <c r="G32" s="10" t="s">
        <v>4</v>
      </c>
      <c r="H32" s="1"/>
    </row>
    <row r="33" spans="1:8" x14ac:dyDescent="0.25">
      <c r="A33" s="1"/>
      <c r="B33" s="41" t="s">
        <v>117</v>
      </c>
      <c r="C33" s="39">
        <v>2015</v>
      </c>
      <c r="D33" s="39">
        <v>10</v>
      </c>
      <c r="E33" s="37">
        <v>115408</v>
      </c>
      <c r="F33" s="20">
        <f t="shared" si="0"/>
        <v>11540.8</v>
      </c>
      <c r="G33" s="10" t="s">
        <v>4</v>
      </c>
      <c r="H33" s="1"/>
    </row>
    <row r="34" spans="1:8" x14ac:dyDescent="0.25">
      <c r="A34" s="1"/>
      <c r="B34" s="41" t="s">
        <v>116</v>
      </c>
      <c r="C34" s="39">
        <v>2015</v>
      </c>
      <c r="D34" s="39">
        <v>15</v>
      </c>
      <c r="E34" s="37">
        <v>112101</v>
      </c>
      <c r="F34" s="20">
        <f t="shared" si="0"/>
        <v>7473.4</v>
      </c>
      <c r="G34" s="10" t="s">
        <v>4</v>
      </c>
      <c r="H34" s="1"/>
    </row>
    <row r="35" spans="1:8" x14ac:dyDescent="0.25">
      <c r="A35" s="1"/>
      <c r="B35" s="41" t="s">
        <v>117</v>
      </c>
      <c r="C35" s="39">
        <v>2015</v>
      </c>
      <c r="D35" s="39">
        <v>10</v>
      </c>
      <c r="E35" s="37">
        <v>168000</v>
      </c>
      <c r="F35" s="20">
        <f t="shared" si="0"/>
        <v>16800</v>
      </c>
      <c r="G35" s="10" t="s">
        <v>4</v>
      </c>
      <c r="H35" s="1"/>
    </row>
    <row r="36" spans="1:8" x14ac:dyDescent="0.25">
      <c r="A36" s="1"/>
      <c r="B36" s="41" t="s">
        <v>115</v>
      </c>
      <c r="C36" s="39">
        <v>2015</v>
      </c>
      <c r="D36" s="39">
        <v>75</v>
      </c>
      <c r="E36" s="37">
        <v>200000</v>
      </c>
      <c r="F36" s="20">
        <f t="shared" si="0"/>
        <v>2666.6666666666665</v>
      </c>
      <c r="G36" s="10" t="s">
        <v>4</v>
      </c>
      <c r="H36" s="1"/>
    </row>
    <row r="37" spans="1:8" x14ac:dyDescent="0.25">
      <c r="A37" s="1"/>
      <c r="B37" s="41" t="s">
        <v>118</v>
      </c>
      <c r="C37" s="39">
        <v>2015</v>
      </c>
      <c r="D37" s="39">
        <v>50</v>
      </c>
      <c r="E37" s="37">
        <v>370233</v>
      </c>
      <c r="F37" s="20">
        <f t="shared" si="0"/>
        <v>7404.66</v>
      </c>
      <c r="G37" s="10" t="s">
        <v>4</v>
      </c>
      <c r="H37" s="1"/>
    </row>
    <row r="38" spans="1:8" x14ac:dyDescent="0.25">
      <c r="A38" s="1"/>
      <c r="B38" s="41" t="s">
        <v>116</v>
      </c>
      <c r="C38" s="39">
        <v>2015</v>
      </c>
      <c r="D38" s="39">
        <v>15</v>
      </c>
      <c r="E38" s="37">
        <v>45000</v>
      </c>
      <c r="F38" s="20">
        <f t="shared" si="0"/>
        <v>3000</v>
      </c>
      <c r="G38" s="10" t="s">
        <v>4</v>
      </c>
      <c r="H38" s="1"/>
    </row>
    <row r="39" spans="1:8" x14ac:dyDescent="0.25">
      <c r="A39" s="1"/>
      <c r="B39" s="41" t="s">
        <v>117</v>
      </c>
      <c r="C39" s="39">
        <v>2015</v>
      </c>
      <c r="D39" s="39">
        <v>10</v>
      </c>
      <c r="E39" s="37">
        <v>115408</v>
      </c>
      <c r="F39" s="20">
        <f t="shared" si="0"/>
        <v>11540.8</v>
      </c>
      <c r="G39" s="10" t="s">
        <v>4</v>
      </c>
      <c r="H39" s="1"/>
    </row>
    <row r="40" spans="1:8" x14ac:dyDescent="0.25">
      <c r="A40" s="1"/>
      <c r="B40" s="41" t="s">
        <v>119</v>
      </c>
      <c r="C40" s="39">
        <v>2015</v>
      </c>
      <c r="D40" s="39">
        <v>75</v>
      </c>
      <c r="E40" s="37">
        <v>450800</v>
      </c>
      <c r="F40" s="20">
        <f t="shared" si="0"/>
        <v>6010.666666666667</v>
      </c>
      <c r="G40" s="10" t="s">
        <v>4</v>
      </c>
      <c r="H40" s="1"/>
    </row>
    <row r="41" spans="1:8" x14ac:dyDescent="0.25">
      <c r="A41" s="1"/>
      <c r="B41" s="41" t="s">
        <v>113</v>
      </c>
      <c r="C41" s="39">
        <v>2015</v>
      </c>
      <c r="D41" s="39">
        <v>75</v>
      </c>
      <c r="E41" s="37">
        <v>20000</v>
      </c>
      <c r="F41" s="20">
        <f t="shared" si="0"/>
        <v>266.66666666666669</v>
      </c>
      <c r="G41" s="10" t="s">
        <v>4</v>
      </c>
      <c r="H41" s="1"/>
    </row>
    <row r="42" spans="1:8" x14ac:dyDescent="0.25">
      <c r="A42" s="1"/>
      <c r="B42" s="41" t="s">
        <v>114</v>
      </c>
      <c r="C42" s="39">
        <v>2015</v>
      </c>
      <c r="D42" s="39">
        <v>75</v>
      </c>
      <c r="E42" s="37">
        <v>17335</v>
      </c>
      <c r="F42" s="20">
        <f t="shared" si="0"/>
        <v>231.13333333333333</v>
      </c>
      <c r="G42" s="10" t="s">
        <v>4</v>
      </c>
      <c r="H42" s="1"/>
    </row>
    <row r="43" spans="1:8" x14ac:dyDescent="0.25">
      <c r="A43" s="1"/>
      <c r="B43" s="41" t="s">
        <v>113</v>
      </c>
      <c r="C43" s="39">
        <v>2015</v>
      </c>
      <c r="D43" s="39">
        <v>75</v>
      </c>
      <c r="E43" s="37">
        <v>9933</v>
      </c>
      <c r="F43" s="20">
        <f t="shared" si="0"/>
        <v>132.44</v>
      </c>
      <c r="G43" s="10" t="s">
        <v>4</v>
      </c>
      <c r="H43" s="1"/>
    </row>
    <row r="44" spans="1:8" x14ac:dyDescent="0.25">
      <c r="A44" s="1"/>
      <c r="B44" s="41" t="s">
        <v>114</v>
      </c>
      <c r="C44" s="39">
        <v>2015</v>
      </c>
      <c r="D44" s="39">
        <v>75</v>
      </c>
      <c r="E44" s="37">
        <v>70000</v>
      </c>
      <c r="F44" s="20">
        <f t="shared" si="0"/>
        <v>933.33333333333337</v>
      </c>
      <c r="G44" s="10" t="s">
        <v>4</v>
      </c>
      <c r="H44" s="1"/>
    </row>
    <row r="45" spans="1:8" x14ac:dyDescent="0.25">
      <c r="A45" s="1"/>
      <c r="B45" s="41" t="s">
        <v>120</v>
      </c>
      <c r="C45" s="39">
        <v>2015</v>
      </c>
      <c r="D45" s="39">
        <v>75</v>
      </c>
      <c r="E45" s="37">
        <v>48000</v>
      </c>
      <c r="F45" s="20">
        <f t="shared" si="0"/>
        <v>640</v>
      </c>
      <c r="G45" s="10" t="s">
        <v>4</v>
      </c>
      <c r="H45" s="1"/>
    </row>
    <row r="46" spans="1:8" x14ac:dyDescent="0.25">
      <c r="A46" s="1"/>
      <c r="B46" s="41" t="s">
        <v>121</v>
      </c>
      <c r="C46" s="39">
        <v>2015</v>
      </c>
      <c r="D46" s="39">
        <v>75</v>
      </c>
      <c r="E46" s="37">
        <v>40800</v>
      </c>
      <c r="F46" s="20">
        <f t="shared" si="0"/>
        <v>544</v>
      </c>
      <c r="G46" s="10" t="s">
        <v>4</v>
      </c>
      <c r="H46" s="1"/>
    </row>
    <row r="47" spans="1:8" x14ac:dyDescent="0.25">
      <c r="A47" s="1"/>
      <c r="B47" s="41" t="s">
        <v>119</v>
      </c>
      <c r="C47" s="39">
        <v>2015</v>
      </c>
      <c r="D47" s="39">
        <v>75</v>
      </c>
      <c r="E47" s="37">
        <v>3200</v>
      </c>
      <c r="F47" s="20">
        <f t="shared" si="0"/>
        <v>42.666666666666664</v>
      </c>
      <c r="G47" s="10" t="s">
        <v>4</v>
      </c>
      <c r="H47" s="1"/>
    </row>
    <row r="48" spans="1:8" x14ac:dyDescent="0.25">
      <c r="A48" s="1"/>
      <c r="B48" s="41" t="s">
        <v>113</v>
      </c>
      <c r="C48" s="39">
        <v>2015</v>
      </c>
      <c r="D48" s="39">
        <v>75</v>
      </c>
      <c r="E48" s="37">
        <v>240000</v>
      </c>
      <c r="F48" s="20">
        <f t="shared" si="0"/>
        <v>3200</v>
      </c>
      <c r="G48" s="10" t="s">
        <v>4</v>
      </c>
      <c r="H48" s="1"/>
    </row>
    <row r="49" spans="1:8" x14ac:dyDescent="0.25">
      <c r="A49" s="1"/>
      <c r="B49" s="41" t="s">
        <v>114</v>
      </c>
      <c r="C49" s="39">
        <v>2015</v>
      </c>
      <c r="D49" s="39">
        <v>75</v>
      </c>
      <c r="E49" s="37">
        <v>555000</v>
      </c>
      <c r="F49" s="20">
        <f t="shared" si="0"/>
        <v>7400</v>
      </c>
      <c r="G49" s="10" t="s">
        <v>4</v>
      </c>
      <c r="H49" s="1"/>
    </row>
    <row r="50" spans="1:8" x14ac:dyDescent="0.25">
      <c r="A50" s="1"/>
      <c r="B50" s="41" t="s">
        <v>122</v>
      </c>
      <c r="C50" s="39">
        <v>2015</v>
      </c>
      <c r="D50" s="39">
        <v>75</v>
      </c>
      <c r="E50" s="37">
        <v>75000</v>
      </c>
      <c r="F50" s="20">
        <f t="shared" si="0"/>
        <v>1000</v>
      </c>
      <c r="G50" s="10" t="s">
        <v>4</v>
      </c>
      <c r="H50" s="1"/>
    </row>
    <row r="51" spans="1:8" x14ac:dyDescent="0.25">
      <c r="A51" s="1"/>
      <c r="B51" s="41" t="s">
        <v>113</v>
      </c>
      <c r="C51" s="39">
        <v>2015</v>
      </c>
      <c r="D51" s="39">
        <v>75</v>
      </c>
      <c r="E51" s="37">
        <v>250000</v>
      </c>
      <c r="F51" s="20">
        <f t="shared" si="0"/>
        <v>3333.3333333333335</v>
      </c>
      <c r="G51" s="10" t="s">
        <v>4</v>
      </c>
      <c r="H51" s="1"/>
    </row>
    <row r="52" spans="1:8" x14ac:dyDescent="0.25">
      <c r="A52" s="1"/>
      <c r="B52" s="41" t="s">
        <v>114</v>
      </c>
      <c r="C52" s="39">
        <v>2015</v>
      </c>
      <c r="D52" s="39">
        <v>75</v>
      </c>
      <c r="E52" s="37">
        <v>550000</v>
      </c>
      <c r="F52" s="20">
        <f t="shared" si="0"/>
        <v>7333.333333333333</v>
      </c>
      <c r="G52" s="10" t="s">
        <v>4</v>
      </c>
      <c r="H52" s="1"/>
    </row>
    <row r="53" spans="1:8" x14ac:dyDescent="0.25">
      <c r="A53" s="1"/>
      <c r="B53" s="41" t="s">
        <v>122</v>
      </c>
      <c r="C53" s="39">
        <v>2015</v>
      </c>
      <c r="D53" s="39">
        <v>75</v>
      </c>
      <c r="E53" s="37">
        <v>90000</v>
      </c>
      <c r="F53" s="20">
        <f t="shared" si="0"/>
        <v>1200</v>
      </c>
      <c r="G53" s="10" t="s">
        <v>4</v>
      </c>
      <c r="H53" s="1"/>
    </row>
    <row r="54" spans="1:8" x14ac:dyDescent="0.25">
      <c r="A54" s="1"/>
      <c r="B54" s="41" t="s">
        <v>123</v>
      </c>
      <c r="C54" s="39">
        <v>2015</v>
      </c>
      <c r="D54" s="39">
        <v>5</v>
      </c>
      <c r="E54" s="37">
        <v>309699</v>
      </c>
      <c r="F54" s="20">
        <f t="shared" si="0"/>
        <v>61939.8</v>
      </c>
      <c r="G54" s="10" t="s">
        <v>4</v>
      </c>
      <c r="H54" s="1"/>
    </row>
    <row r="55" spans="1:8" x14ac:dyDescent="0.25">
      <c r="A55" s="1"/>
      <c r="B55" s="41" t="s">
        <v>123</v>
      </c>
      <c r="C55" s="39">
        <v>2015</v>
      </c>
      <c r="D55" s="39">
        <v>5</v>
      </c>
      <c r="E55" s="37">
        <v>276828</v>
      </c>
      <c r="F55" s="20">
        <f t="shared" si="0"/>
        <v>55365.599999999999</v>
      </c>
      <c r="G55" s="10" t="s">
        <v>4</v>
      </c>
      <c r="H55" s="1"/>
    </row>
    <row r="56" spans="1:8" x14ac:dyDescent="0.25">
      <c r="A56" s="1"/>
      <c r="B56" s="41" t="s">
        <v>124</v>
      </c>
      <c r="C56" s="39">
        <v>2015</v>
      </c>
      <c r="D56" s="39">
        <v>5</v>
      </c>
      <c r="E56" s="37">
        <v>297500</v>
      </c>
      <c r="F56" s="20">
        <f t="shared" si="0"/>
        <v>59500</v>
      </c>
      <c r="G56" s="10" t="s">
        <v>4</v>
      </c>
      <c r="H56" s="1"/>
    </row>
    <row r="57" spans="1:8" x14ac:dyDescent="0.25">
      <c r="A57" s="1"/>
      <c r="B57" s="41" t="s">
        <v>124</v>
      </c>
      <c r="C57" s="39">
        <v>2015</v>
      </c>
      <c r="D57" s="39">
        <v>5</v>
      </c>
      <c r="E57" s="37">
        <v>47335</v>
      </c>
      <c r="F57" s="20">
        <f t="shared" si="0"/>
        <v>9467</v>
      </c>
      <c r="G57" s="10" t="s">
        <v>4</v>
      </c>
      <c r="H57" s="1"/>
    </row>
    <row r="58" spans="1:8" x14ac:dyDescent="0.25">
      <c r="A58" s="1"/>
      <c r="B58" s="41" t="s">
        <v>125</v>
      </c>
      <c r="C58" s="39">
        <v>2015</v>
      </c>
      <c r="D58" s="39">
        <v>10</v>
      </c>
      <c r="E58" s="37">
        <v>16800000</v>
      </c>
      <c r="F58" s="20">
        <f t="shared" si="0"/>
        <v>1680000</v>
      </c>
      <c r="G58" s="10" t="s">
        <v>4</v>
      </c>
      <c r="H58" s="1"/>
    </row>
    <row r="59" spans="1:8" x14ac:dyDescent="0.25">
      <c r="A59" s="1"/>
      <c r="B59" s="41" t="s">
        <v>126</v>
      </c>
      <c r="C59" s="39">
        <v>2015</v>
      </c>
      <c r="D59" s="39">
        <v>75</v>
      </c>
      <c r="E59" s="37">
        <v>26400</v>
      </c>
      <c r="F59" s="20">
        <f t="shared" si="0"/>
        <v>352</v>
      </c>
      <c r="G59" s="10" t="s">
        <v>4</v>
      </c>
      <c r="H59" s="1"/>
    </row>
    <row r="60" spans="1:8" x14ac:dyDescent="0.25">
      <c r="A60" s="1"/>
      <c r="B60" s="41" t="s">
        <v>113</v>
      </c>
      <c r="C60" s="39">
        <v>2015</v>
      </c>
      <c r="D60" s="39">
        <v>75</v>
      </c>
      <c r="E60" s="37">
        <v>47928</v>
      </c>
      <c r="F60" s="20">
        <f t="shared" si="0"/>
        <v>639.04</v>
      </c>
      <c r="G60" s="10" t="s">
        <v>4</v>
      </c>
      <c r="H60" s="1"/>
    </row>
    <row r="61" spans="1:8" x14ac:dyDescent="0.25">
      <c r="A61" s="1"/>
      <c r="B61" s="41" t="s">
        <v>114</v>
      </c>
      <c r="C61" s="39">
        <v>2015</v>
      </c>
      <c r="D61" s="39">
        <v>75</v>
      </c>
      <c r="E61" s="37">
        <v>47936</v>
      </c>
      <c r="F61" s="20">
        <f t="shared" si="0"/>
        <v>639.14666666666665</v>
      </c>
      <c r="G61" s="10" t="s">
        <v>4</v>
      </c>
      <c r="H61" s="1"/>
    </row>
    <row r="62" spans="1:8" x14ac:dyDescent="0.25">
      <c r="A62" s="1"/>
      <c r="B62" s="41" t="s">
        <v>127</v>
      </c>
      <c r="C62" s="39">
        <v>2015</v>
      </c>
      <c r="D62" s="39">
        <v>75</v>
      </c>
      <c r="E62" s="37">
        <v>192000</v>
      </c>
      <c r="F62" s="20">
        <f t="shared" si="0"/>
        <v>2560</v>
      </c>
      <c r="G62" s="10" t="s">
        <v>4</v>
      </c>
      <c r="H62" s="1"/>
    </row>
    <row r="63" spans="1:8" x14ac:dyDescent="0.25">
      <c r="A63" s="1"/>
      <c r="B63" s="41" t="s">
        <v>115</v>
      </c>
      <c r="C63" s="39">
        <v>2015</v>
      </c>
      <c r="D63" s="39">
        <v>75</v>
      </c>
      <c r="E63" s="37">
        <v>17039</v>
      </c>
      <c r="F63" s="20">
        <f t="shared" si="0"/>
        <v>227.18666666666667</v>
      </c>
      <c r="G63" s="10" t="s">
        <v>4</v>
      </c>
      <c r="H63" s="1"/>
    </row>
    <row r="64" spans="1:8" x14ac:dyDescent="0.25">
      <c r="A64" s="1"/>
      <c r="B64" s="41" t="s">
        <v>119</v>
      </c>
      <c r="C64" s="39">
        <v>2015</v>
      </c>
      <c r="D64" s="39">
        <v>75</v>
      </c>
      <c r="E64" s="37">
        <v>140000</v>
      </c>
      <c r="F64" s="20">
        <f t="shared" si="0"/>
        <v>1866.6666666666667</v>
      </c>
      <c r="G64" s="10" t="s">
        <v>4</v>
      </c>
      <c r="H64" s="1"/>
    </row>
    <row r="65" spans="1:8" x14ac:dyDescent="0.25">
      <c r="A65" s="1"/>
      <c r="B65" s="41" t="s">
        <v>126</v>
      </c>
      <c r="C65" s="39">
        <v>2015</v>
      </c>
      <c r="D65" s="39">
        <v>75</v>
      </c>
      <c r="E65" s="37">
        <v>221000</v>
      </c>
      <c r="F65" s="20">
        <f t="shared" si="0"/>
        <v>2946.6666666666665</v>
      </c>
      <c r="G65" s="10" t="s">
        <v>4</v>
      </c>
      <c r="H65" s="1"/>
    </row>
    <row r="66" spans="1:8" x14ac:dyDescent="0.25">
      <c r="A66" s="1"/>
      <c r="B66" s="41" t="s">
        <v>113</v>
      </c>
      <c r="C66" s="39">
        <v>2015</v>
      </c>
      <c r="D66" s="39">
        <v>75</v>
      </c>
      <c r="E66" s="37">
        <v>196000</v>
      </c>
      <c r="F66" s="20">
        <f t="shared" si="0"/>
        <v>2613.3333333333335</v>
      </c>
      <c r="G66" s="10" t="s">
        <v>4</v>
      </c>
      <c r="H66" s="1"/>
    </row>
    <row r="67" spans="1:8" x14ac:dyDescent="0.25">
      <c r="A67" s="1"/>
      <c r="B67" s="41" t="s">
        <v>114</v>
      </c>
      <c r="C67" s="39">
        <v>2015</v>
      </c>
      <c r="D67" s="39">
        <v>75</v>
      </c>
      <c r="E67" s="37">
        <v>196000</v>
      </c>
      <c r="F67" s="20">
        <f t="shared" si="0"/>
        <v>2613.3333333333335</v>
      </c>
      <c r="G67" s="10" t="s">
        <v>4</v>
      </c>
      <c r="H67" s="1"/>
    </row>
    <row r="68" spans="1:8" x14ac:dyDescent="0.25">
      <c r="A68" s="1"/>
      <c r="B68" s="41" t="s">
        <v>122</v>
      </c>
      <c r="C68" s="39">
        <v>2015</v>
      </c>
      <c r="D68" s="39">
        <v>75</v>
      </c>
      <c r="E68" s="37">
        <v>20000</v>
      </c>
      <c r="F68" s="20">
        <f t="shared" si="0"/>
        <v>266.66666666666669</v>
      </c>
      <c r="G68" s="10" t="s">
        <v>4</v>
      </c>
      <c r="H68" s="1"/>
    </row>
    <row r="69" spans="1:8" x14ac:dyDescent="0.25">
      <c r="A69" s="1"/>
      <c r="B69" s="41" t="s">
        <v>126</v>
      </c>
      <c r="C69" s="39">
        <v>2015</v>
      </c>
      <c r="D69" s="39">
        <v>75</v>
      </c>
      <c r="E69" s="37">
        <v>165000</v>
      </c>
      <c r="F69" s="20">
        <f t="shared" si="0"/>
        <v>2200</v>
      </c>
      <c r="G69" s="10" t="s">
        <v>4</v>
      </c>
      <c r="H69" s="1"/>
    </row>
    <row r="70" spans="1:8" x14ac:dyDescent="0.25">
      <c r="A70" s="1"/>
      <c r="B70" s="41" t="s">
        <v>113</v>
      </c>
      <c r="C70" s="39">
        <v>2015</v>
      </c>
      <c r="D70" s="39">
        <v>75</v>
      </c>
      <c r="E70" s="37">
        <v>197500</v>
      </c>
      <c r="F70" s="20">
        <f t="shared" si="0"/>
        <v>2633.3333333333335</v>
      </c>
      <c r="G70" s="10" t="s">
        <v>4</v>
      </c>
      <c r="H70" s="1"/>
    </row>
    <row r="71" spans="1:8" x14ac:dyDescent="0.25">
      <c r="A71" s="1"/>
      <c r="B71" s="41" t="s">
        <v>114</v>
      </c>
      <c r="C71" s="39">
        <v>2015</v>
      </c>
      <c r="D71" s="39">
        <v>75</v>
      </c>
      <c r="E71" s="37">
        <v>197500</v>
      </c>
      <c r="F71" s="20">
        <f t="shared" si="0"/>
        <v>2633.3333333333335</v>
      </c>
      <c r="G71" s="10" t="s">
        <v>4</v>
      </c>
      <c r="H71" s="1"/>
    </row>
    <row r="72" spans="1:8" x14ac:dyDescent="0.25">
      <c r="A72" s="1"/>
      <c r="B72" s="41" t="s">
        <v>122</v>
      </c>
      <c r="C72" s="39">
        <v>2015</v>
      </c>
      <c r="D72" s="39">
        <v>75</v>
      </c>
      <c r="E72" s="37">
        <v>23676</v>
      </c>
      <c r="F72" s="20">
        <f t="shared" si="0"/>
        <v>315.68</v>
      </c>
      <c r="G72" s="10" t="s">
        <v>4</v>
      </c>
      <c r="H72" s="1"/>
    </row>
    <row r="73" spans="1:8" x14ac:dyDescent="0.25">
      <c r="A73" s="1"/>
      <c r="B73" s="41" t="s">
        <v>127</v>
      </c>
      <c r="C73" s="39">
        <v>2015</v>
      </c>
      <c r="D73" s="39">
        <v>75</v>
      </c>
      <c r="E73" s="37">
        <v>275000</v>
      </c>
      <c r="F73" s="20">
        <f t="shared" si="0"/>
        <v>3666.6666666666665</v>
      </c>
      <c r="G73" s="10" t="s">
        <v>4</v>
      </c>
      <c r="H73" s="1"/>
    </row>
    <row r="74" spans="1:8" x14ac:dyDescent="0.25">
      <c r="A74" s="1"/>
      <c r="B74" s="41" t="s">
        <v>113</v>
      </c>
      <c r="C74" s="39">
        <v>2015</v>
      </c>
      <c r="D74" s="39">
        <v>75</v>
      </c>
      <c r="E74" s="37">
        <v>8724</v>
      </c>
      <c r="F74" s="20">
        <f t="shared" si="0"/>
        <v>116.32</v>
      </c>
      <c r="G74" s="10" t="s">
        <v>4</v>
      </c>
      <c r="H74" s="1"/>
    </row>
    <row r="75" spans="1:8" x14ac:dyDescent="0.25">
      <c r="A75" s="1"/>
      <c r="B75" s="41" t="s">
        <v>114</v>
      </c>
      <c r="C75" s="39">
        <v>2015</v>
      </c>
      <c r="D75" s="39">
        <v>75</v>
      </c>
      <c r="E75" s="37">
        <v>8724</v>
      </c>
      <c r="F75" s="20">
        <f t="shared" si="0"/>
        <v>116.32</v>
      </c>
      <c r="G75" s="10" t="s">
        <v>4</v>
      </c>
      <c r="H75" s="1"/>
    </row>
    <row r="76" spans="1:8" x14ac:dyDescent="0.25">
      <c r="A76" s="1"/>
      <c r="B76" s="41" t="s">
        <v>115</v>
      </c>
      <c r="C76" s="39">
        <v>2015</v>
      </c>
      <c r="D76" s="39">
        <v>75</v>
      </c>
      <c r="E76" s="37">
        <v>54000</v>
      </c>
      <c r="F76" s="20">
        <f t="shared" si="0"/>
        <v>720</v>
      </c>
      <c r="G76" s="10" t="s">
        <v>4</v>
      </c>
      <c r="H76" s="1"/>
    </row>
    <row r="77" spans="1:8" x14ac:dyDescent="0.25">
      <c r="A77" s="1"/>
      <c r="B77" s="41" t="s">
        <v>128</v>
      </c>
      <c r="C77" s="39">
        <v>2015</v>
      </c>
      <c r="D77" s="39">
        <v>75</v>
      </c>
      <c r="E77" s="37">
        <v>57600</v>
      </c>
      <c r="F77" s="20">
        <f t="shared" si="0"/>
        <v>768</v>
      </c>
      <c r="G77" s="10" t="s">
        <v>4</v>
      </c>
      <c r="H77" s="1"/>
    </row>
    <row r="78" spans="1:8" x14ac:dyDescent="0.25">
      <c r="A78" s="1"/>
      <c r="B78" s="41" t="s">
        <v>113</v>
      </c>
      <c r="C78" s="39">
        <v>2015</v>
      </c>
      <c r="D78" s="39">
        <v>75</v>
      </c>
      <c r="E78" s="37">
        <v>22500</v>
      </c>
      <c r="F78" s="20">
        <f t="shared" si="0"/>
        <v>300</v>
      </c>
      <c r="G78" s="10" t="s">
        <v>4</v>
      </c>
      <c r="H78" s="1"/>
    </row>
    <row r="79" spans="1:8" x14ac:dyDescent="0.25">
      <c r="A79" s="1"/>
      <c r="B79" s="41" t="s">
        <v>114</v>
      </c>
      <c r="C79" s="39">
        <v>2015</v>
      </c>
      <c r="D79" s="39">
        <v>75</v>
      </c>
      <c r="E79" s="37">
        <v>22500</v>
      </c>
      <c r="F79" s="20">
        <f t="shared" si="0"/>
        <v>300</v>
      </c>
      <c r="G79" s="10" t="s">
        <v>4</v>
      </c>
      <c r="H79" s="1"/>
    </row>
    <row r="80" spans="1:8" x14ac:dyDescent="0.25">
      <c r="A80" s="1"/>
      <c r="B80" s="41" t="s">
        <v>122</v>
      </c>
      <c r="C80" s="39">
        <v>2015</v>
      </c>
      <c r="D80" s="39">
        <v>75</v>
      </c>
      <c r="E80" s="37">
        <v>14126</v>
      </c>
      <c r="F80" s="20">
        <f t="shared" si="0"/>
        <v>188.34666666666666</v>
      </c>
      <c r="G80" s="10" t="s">
        <v>4</v>
      </c>
      <c r="H80" s="1"/>
    </row>
    <row r="81" spans="1:8" x14ac:dyDescent="0.25">
      <c r="A81" s="1"/>
      <c r="B81" s="41" t="s">
        <v>126</v>
      </c>
      <c r="C81" s="39">
        <v>2015</v>
      </c>
      <c r="D81" s="39">
        <v>75</v>
      </c>
      <c r="E81" s="37">
        <v>131000</v>
      </c>
      <c r="F81" s="20">
        <f t="shared" si="0"/>
        <v>1746.6666666666667</v>
      </c>
      <c r="G81" s="10" t="s">
        <v>4</v>
      </c>
      <c r="H81" s="1"/>
    </row>
    <row r="82" spans="1:8" x14ac:dyDescent="0.25">
      <c r="A82" s="1"/>
      <c r="B82" s="41" t="s">
        <v>113</v>
      </c>
      <c r="C82" s="39">
        <v>2015</v>
      </c>
      <c r="D82" s="39">
        <v>75</v>
      </c>
      <c r="E82" s="37">
        <v>58950</v>
      </c>
      <c r="F82" s="20">
        <f t="shared" si="0"/>
        <v>786</v>
      </c>
      <c r="G82" s="10" t="s">
        <v>4</v>
      </c>
      <c r="H82" s="1"/>
    </row>
    <row r="83" spans="1:8" x14ac:dyDescent="0.25">
      <c r="A83" s="1"/>
      <c r="B83" s="41" t="s">
        <v>114</v>
      </c>
      <c r="C83" s="39">
        <v>2015</v>
      </c>
      <c r="D83" s="39">
        <v>75</v>
      </c>
      <c r="E83" s="37">
        <v>58950</v>
      </c>
      <c r="F83" s="20">
        <f t="shared" si="0"/>
        <v>786</v>
      </c>
      <c r="G83" s="10" t="s">
        <v>4</v>
      </c>
      <c r="H83" s="1"/>
    </row>
    <row r="84" spans="1:8" x14ac:dyDescent="0.25">
      <c r="A84" s="1"/>
      <c r="B84" s="41" t="s">
        <v>122</v>
      </c>
      <c r="C84" s="39">
        <v>2015</v>
      </c>
      <c r="D84" s="39">
        <v>75</v>
      </c>
      <c r="E84" s="37">
        <v>14808</v>
      </c>
      <c r="F84" s="20">
        <f t="shared" si="0"/>
        <v>197.44</v>
      </c>
      <c r="G84" s="10" t="s">
        <v>4</v>
      </c>
      <c r="H84" s="1"/>
    </row>
    <row r="85" spans="1:8" x14ac:dyDescent="0.25">
      <c r="A85" s="1"/>
      <c r="B85" s="41" t="s">
        <v>128</v>
      </c>
      <c r="C85" s="39">
        <v>2015</v>
      </c>
      <c r="D85" s="39">
        <v>75</v>
      </c>
      <c r="E85" s="37">
        <v>233000</v>
      </c>
      <c r="F85" s="20">
        <f t="shared" si="0"/>
        <v>3106.6666666666665</v>
      </c>
      <c r="G85" s="10" t="s">
        <v>4</v>
      </c>
      <c r="H85" s="1"/>
    </row>
    <row r="86" spans="1:8" x14ac:dyDescent="0.25">
      <c r="A86" s="1"/>
      <c r="B86" s="41" t="s">
        <v>113</v>
      </c>
      <c r="C86" s="39">
        <v>2015</v>
      </c>
      <c r="D86" s="39">
        <v>75</v>
      </c>
      <c r="E86" s="37">
        <v>99000</v>
      </c>
      <c r="F86" s="20">
        <f t="shared" si="0"/>
        <v>1320</v>
      </c>
      <c r="G86" s="10" t="s">
        <v>4</v>
      </c>
      <c r="H86" s="1"/>
    </row>
    <row r="87" spans="1:8" x14ac:dyDescent="0.25">
      <c r="A87" s="1"/>
      <c r="B87" s="41" t="s">
        <v>114</v>
      </c>
      <c r="C87" s="39">
        <v>2015</v>
      </c>
      <c r="D87" s="39">
        <v>75</v>
      </c>
      <c r="E87" s="37">
        <v>99000</v>
      </c>
      <c r="F87" s="20">
        <f t="shared" si="0"/>
        <v>1320</v>
      </c>
      <c r="G87" s="10" t="s">
        <v>4</v>
      </c>
      <c r="H87" s="1"/>
    </row>
    <row r="88" spans="1:8" x14ac:dyDescent="0.25">
      <c r="A88" s="1"/>
      <c r="B88" s="41" t="s">
        <v>122</v>
      </c>
      <c r="C88" s="39">
        <v>2015</v>
      </c>
      <c r="D88" s="39">
        <v>75</v>
      </c>
      <c r="E88" s="37">
        <v>20376</v>
      </c>
      <c r="F88" s="20">
        <f t="shared" si="0"/>
        <v>271.68</v>
      </c>
      <c r="G88" s="10" t="s">
        <v>4</v>
      </c>
      <c r="H88" s="1"/>
    </row>
    <row r="89" spans="1:8" x14ac:dyDescent="0.25">
      <c r="A89" s="1"/>
      <c r="B89" s="41" t="s">
        <v>126</v>
      </c>
      <c r="C89" s="39">
        <v>2015</v>
      </c>
      <c r="D89" s="39">
        <v>75</v>
      </c>
      <c r="E89" s="37">
        <v>434150</v>
      </c>
      <c r="F89" s="20">
        <f t="shared" si="0"/>
        <v>5788.666666666667</v>
      </c>
      <c r="G89" s="10" t="s">
        <v>4</v>
      </c>
      <c r="H89" s="1"/>
    </row>
    <row r="90" spans="1:8" x14ac:dyDescent="0.25">
      <c r="A90" s="1"/>
      <c r="B90" s="41" t="s">
        <v>113</v>
      </c>
      <c r="C90" s="39">
        <v>2015</v>
      </c>
      <c r="D90" s="39">
        <v>75</v>
      </c>
      <c r="E90" s="37">
        <v>178250</v>
      </c>
      <c r="F90" s="20">
        <f t="shared" si="0"/>
        <v>2376.6666666666665</v>
      </c>
      <c r="G90" s="10" t="s">
        <v>4</v>
      </c>
      <c r="H90" s="1"/>
    </row>
    <row r="91" spans="1:8" x14ac:dyDescent="0.25">
      <c r="A91" s="1"/>
      <c r="B91" s="41" t="s">
        <v>114</v>
      </c>
      <c r="C91" s="39">
        <v>2015</v>
      </c>
      <c r="D91" s="39">
        <v>75</v>
      </c>
      <c r="E91" s="37">
        <v>178250</v>
      </c>
      <c r="F91" s="20">
        <f t="shared" si="0"/>
        <v>2376.6666666666665</v>
      </c>
      <c r="G91" s="10" t="s">
        <v>4</v>
      </c>
      <c r="H91" s="1"/>
    </row>
    <row r="92" spans="1:8" x14ac:dyDescent="0.25">
      <c r="A92" s="1"/>
      <c r="B92" s="41" t="s">
        <v>122</v>
      </c>
      <c r="C92" s="39">
        <v>2015</v>
      </c>
      <c r="D92" s="39">
        <v>75</v>
      </c>
      <c r="E92" s="37">
        <v>29999</v>
      </c>
      <c r="F92" s="20">
        <f t="shared" si="0"/>
        <v>399.98666666666668</v>
      </c>
      <c r="G92" s="10" t="s">
        <v>4</v>
      </c>
      <c r="H92" s="1"/>
    </row>
    <row r="93" spans="1:8" x14ac:dyDescent="0.25">
      <c r="A93" s="1"/>
      <c r="B93" s="41" t="s">
        <v>129</v>
      </c>
      <c r="C93" s="39">
        <v>2015</v>
      </c>
      <c r="D93" s="39">
        <v>75</v>
      </c>
      <c r="E93" s="37">
        <v>436800</v>
      </c>
      <c r="F93" s="20">
        <f t="shared" si="0"/>
        <v>5824</v>
      </c>
      <c r="G93" s="10" t="s">
        <v>4</v>
      </c>
      <c r="H93" s="1"/>
    </row>
    <row r="94" spans="1:8" x14ac:dyDescent="0.25">
      <c r="A94" s="1"/>
      <c r="B94" s="41" t="s">
        <v>113</v>
      </c>
      <c r="C94" s="39">
        <v>2015</v>
      </c>
      <c r="D94" s="39">
        <v>75</v>
      </c>
      <c r="E94" s="37">
        <v>225000</v>
      </c>
      <c r="F94" s="20">
        <f t="shared" si="0"/>
        <v>3000</v>
      </c>
      <c r="G94" s="10" t="s">
        <v>4</v>
      </c>
      <c r="H94" s="1"/>
    </row>
    <row r="95" spans="1:8" x14ac:dyDescent="0.25">
      <c r="A95" s="1"/>
      <c r="B95" s="41" t="s">
        <v>114</v>
      </c>
      <c r="C95" s="39">
        <v>2015</v>
      </c>
      <c r="D95" s="39">
        <v>75</v>
      </c>
      <c r="E95" s="37">
        <v>225000</v>
      </c>
      <c r="F95" s="20">
        <f t="shared" si="0"/>
        <v>3000</v>
      </c>
      <c r="G95" s="10" t="s">
        <v>4</v>
      </c>
      <c r="H95" s="1"/>
    </row>
    <row r="96" spans="1:8" x14ac:dyDescent="0.25">
      <c r="A96" s="1"/>
      <c r="B96" s="41" t="s">
        <v>115</v>
      </c>
      <c r="C96" s="39">
        <v>2015</v>
      </c>
      <c r="D96" s="39">
        <v>75</v>
      </c>
      <c r="E96" s="37">
        <v>30000</v>
      </c>
      <c r="F96" s="20">
        <f t="shared" si="0"/>
        <v>400</v>
      </c>
      <c r="G96" s="10" t="s">
        <v>4</v>
      </c>
      <c r="H96" s="1"/>
    </row>
    <row r="97" spans="1:8" x14ac:dyDescent="0.25">
      <c r="A97" s="1"/>
      <c r="B97" s="41" t="s">
        <v>127</v>
      </c>
      <c r="C97" s="39">
        <v>2015</v>
      </c>
      <c r="D97" s="39">
        <v>75</v>
      </c>
      <c r="E97" s="37">
        <v>165000</v>
      </c>
      <c r="F97" s="20">
        <f t="shared" si="0"/>
        <v>2200</v>
      </c>
      <c r="G97" s="10" t="s">
        <v>4</v>
      </c>
      <c r="H97" s="1"/>
    </row>
    <row r="98" spans="1:8" x14ac:dyDescent="0.25">
      <c r="A98" s="1"/>
      <c r="B98" s="41" t="s">
        <v>113</v>
      </c>
      <c r="C98" s="39">
        <v>2015</v>
      </c>
      <c r="D98" s="39">
        <v>75</v>
      </c>
      <c r="E98" s="37">
        <v>117000</v>
      </c>
      <c r="F98" s="20">
        <f t="shared" si="0"/>
        <v>1560</v>
      </c>
      <c r="G98" s="10" t="s">
        <v>4</v>
      </c>
      <c r="H98" s="1"/>
    </row>
    <row r="99" spans="1:8" x14ac:dyDescent="0.25">
      <c r="A99" s="1"/>
      <c r="B99" s="41" t="s">
        <v>114</v>
      </c>
      <c r="C99" s="39">
        <v>2015</v>
      </c>
      <c r="D99" s="39">
        <v>75</v>
      </c>
      <c r="E99" s="37">
        <v>104000</v>
      </c>
      <c r="F99" s="20">
        <f t="shared" si="0"/>
        <v>1386.6666666666667</v>
      </c>
      <c r="G99" s="10" t="s">
        <v>4</v>
      </c>
      <c r="H99" s="1"/>
    </row>
    <row r="100" spans="1:8" x14ac:dyDescent="0.25">
      <c r="A100" s="1"/>
      <c r="B100" s="41" t="s">
        <v>122</v>
      </c>
      <c r="C100" s="39">
        <v>2015</v>
      </c>
      <c r="D100" s="39">
        <v>75</v>
      </c>
      <c r="E100" s="37">
        <v>19610</v>
      </c>
      <c r="F100" s="20">
        <f t="shared" si="0"/>
        <v>261.46666666666664</v>
      </c>
      <c r="G100" s="10" t="s">
        <v>4</v>
      </c>
      <c r="H100" s="1"/>
    </row>
    <row r="101" spans="1:8" x14ac:dyDescent="0.25">
      <c r="A101" s="1"/>
      <c r="B101" s="41" t="s">
        <v>126</v>
      </c>
      <c r="C101" s="39">
        <v>2015</v>
      </c>
      <c r="D101" s="39">
        <v>75</v>
      </c>
      <c r="E101" s="37">
        <v>245700</v>
      </c>
      <c r="F101" s="20">
        <f t="shared" si="0"/>
        <v>3276</v>
      </c>
      <c r="G101" s="10" t="s">
        <v>4</v>
      </c>
      <c r="H101" s="1"/>
    </row>
    <row r="102" spans="1:8" x14ac:dyDescent="0.25">
      <c r="A102" s="1"/>
      <c r="B102" s="41" t="s">
        <v>113</v>
      </c>
      <c r="C102" s="39">
        <v>2015</v>
      </c>
      <c r="D102" s="39">
        <v>75</v>
      </c>
      <c r="E102" s="37">
        <v>160000</v>
      </c>
      <c r="F102" s="20">
        <f t="shared" si="0"/>
        <v>2133.3333333333335</v>
      </c>
      <c r="G102" s="10" t="s">
        <v>4</v>
      </c>
      <c r="H102" s="1"/>
    </row>
    <row r="103" spans="1:8" x14ac:dyDescent="0.25">
      <c r="A103" s="1"/>
      <c r="B103" s="41" t="s">
        <v>114</v>
      </c>
      <c r="C103" s="39">
        <v>2015</v>
      </c>
      <c r="D103" s="39">
        <v>75</v>
      </c>
      <c r="E103" s="37">
        <v>160000</v>
      </c>
      <c r="F103" s="20">
        <f t="shared" si="0"/>
        <v>2133.3333333333335</v>
      </c>
      <c r="G103" s="10" t="s">
        <v>4</v>
      </c>
      <c r="H103" s="1"/>
    </row>
    <row r="104" spans="1:8" x14ac:dyDescent="0.25">
      <c r="A104" s="1"/>
      <c r="B104" s="41" t="s">
        <v>122</v>
      </c>
      <c r="C104" s="39">
        <v>2015</v>
      </c>
      <c r="D104" s="39">
        <v>75</v>
      </c>
      <c r="E104" s="37">
        <v>40330</v>
      </c>
      <c r="F104" s="20">
        <f t="shared" si="0"/>
        <v>537.73333333333335</v>
      </c>
      <c r="G104" s="10" t="s">
        <v>4</v>
      </c>
      <c r="H104" s="1"/>
    </row>
    <row r="105" spans="1:8" x14ac:dyDescent="0.25">
      <c r="A105" s="1"/>
      <c r="B105" s="41" t="s">
        <v>126</v>
      </c>
      <c r="C105" s="39">
        <v>2015</v>
      </c>
      <c r="D105" s="39">
        <v>75</v>
      </c>
      <c r="E105" s="37">
        <v>81000</v>
      </c>
      <c r="F105" s="20">
        <f t="shared" si="0"/>
        <v>1080</v>
      </c>
      <c r="G105" s="10" t="s">
        <v>4</v>
      </c>
      <c r="H105" s="1"/>
    </row>
    <row r="106" spans="1:8" x14ac:dyDescent="0.25">
      <c r="A106" s="1"/>
      <c r="B106" s="41" t="s">
        <v>113</v>
      </c>
      <c r="C106" s="39">
        <v>2015</v>
      </c>
      <c r="D106" s="39">
        <v>75</v>
      </c>
      <c r="E106" s="37">
        <v>100000</v>
      </c>
      <c r="F106" s="20">
        <f t="shared" si="0"/>
        <v>1333.3333333333333</v>
      </c>
      <c r="G106" s="10" t="s">
        <v>4</v>
      </c>
      <c r="H106" s="1"/>
    </row>
    <row r="107" spans="1:8" x14ac:dyDescent="0.25">
      <c r="A107" s="1"/>
      <c r="B107" s="41" t="s">
        <v>114</v>
      </c>
      <c r="C107" s="39">
        <v>2015</v>
      </c>
      <c r="D107" s="39">
        <v>75</v>
      </c>
      <c r="E107" s="37">
        <v>100000</v>
      </c>
      <c r="F107" s="20">
        <f t="shared" si="0"/>
        <v>1333.3333333333333</v>
      </c>
      <c r="G107" s="10" t="s">
        <v>4</v>
      </c>
      <c r="H107" s="1"/>
    </row>
    <row r="108" spans="1:8" x14ac:dyDescent="0.25">
      <c r="A108" s="1"/>
      <c r="B108" s="41" t="s">
        <v>122</v>
      </c>
      <c r="C108" s="39">
        <v>2015</v>
      </c>
      <c r="D108" s="39">
        <v>75</v>
      </c>
      <c r="E108" s="37">
        <v>20000</v>
      </c>
      <c r="F108" s="20">
        <f t="shared" si="0"/>
        <v>266.66666666666669</v>
      </c>
      <c r="G108" s="10" t="s">
        <v>4</v>
      </c>
      <c r="H108" s="1"/>
    </row>
    <row r="109" spans="1:8" x14ac:dyDescent="0.25">
      <c r="A109" s="1"/>
      <c r="B109" s="41" t="s">
        <v>126</v>
      </c>
      <c r="C109" s="39">
        <v>2015</v>
      </c>
      <c r="D109" s="39">
        <v>75</v>
      </c>
      <c r="E109" s="37">
        <v>172800</v>
      </c>
      <c r="F109" s="20">
        <f t="shared" si="0"/>
        <v>2304</v>
      </c>
      <c r="G109" s="10" t="s">
        <v>4</v>
      </c>
      <c r="H109" s="1"/>
    </row>
    <row r="110" spans="1:8" x14ac:dyDescent="0.25">
      <c r="A110" s="1"/>
      <c r="B110" s="41" t="s">
        <v>113</v>
      </c>
      <c r="C110" s="39">
        <v>2015</v>
      </c>
      <c r="D110" s="39">
        <v>75</v>
      </c>
      <c r="E110" s="37">
        <v>250000</v>
      </c>
      <c r="F110" s="20">
        <f t="shared" si="0"/>
        <v>3333.3333333333335</v>
      </c>
      <c r="G110" s="10" t="s">
        <v>4</v>
      </c>
      <c r="H110" s="1"/>
    </row>
    <row r="111" spans="1:8" x14ac:dyDescent="0.25">
      <c r="A111" s="1"/>
      <c r="B111" s="41" t="s">
        <v>114</v>
      </c>
      <c r="C111" s="39">
        <v>2015</v>
      </c>
      <c r="D111" s="39">
        <v>75</v>
      </c>
      <c r="E111" s="37">
        <v>250000</v>
      </c>
      <c r="F111" s="20">
        <f t="shared" si="0"/>
        <v>3333.3333333333335</v>
      </c>
      <c r="G111" s="10" t="s">
        <v>4</v>
      </c>
      <c r="H111" s="1"/>
    </row>
    <row r="112" spans="1:8" x14ac:dyDescent="0.25">
      <c r="A112" s="1"/>
      <c r="B112" s="41" t="s">
        <v>122</v>
      </c>
      <c r="C112" s="39">
        <v>2015</v>
      </c>
      <c r="D112" s="39">
        <v>75</v>
      </c>
      <c r="E112" s="37">
        <v>30000</v>
      </c>
      <c r="F112" s="20">
        <f t="shared" si="0"/>
        <v>400</v>
      </c>
      <c r="G112" s="10" t="s">
        <v>4</v>
      </c>
      <c r="H112" s="1"/>
    </row>
    <row r="113" spans="1:8" x14ac:dyDescent="0.25">
      <c r="A113" s="1"/>
      <c r="B113" s="41" t="s">
        <v>126</v>
      </c>
      <c r="C113" s="39">
        <v>2015</v>
      </c>
      <c r="D113" s="39">
        <v>75</v>
      </c>
      <c r="E113" s="37">
        <v>408000</v>
      </c>
      <c r="F113" s="20">
        <f t="shared" si="0"/>
        <v>5440</v>
      </c>
      <c r="G113" s="10" t="s">
        <v>4</v>
      </c>
      <c r="H113" s="1"/>
    </row>
    <row r="114" spans="1:8" x14ac:dyDescent="0.25">
      <c r="A114" s="1"/>
      <c r="B114" s="41" t="s">
        <v>129</v>
      </c>
      <c r="C114" s="39">
        <v>2015</v>
      </c>
      <c r="D114" s="39">
        <v>75</v>
      </c>
      <c r="E114" s="37">
        <v>36000</v>
      </c>
      <c r="F114" s="20">
        <f t="shared" si="0"/>
        <v>480</v>
      </c>
      <c r="G114" s="10" t="s">
        <v>4</v>
      </c>
      <c r="H114" s="1"/>
    </row>
    <row r="115" spans="1:8" x14ac:dyDescent="0.25">
      <c r="A115" s="1"/>
      <c r="B115" s="41" t="s">
        <v>113</v>
      </c>
      <c r="C115" s="39">
        <v>2015</v>
      </c>
      <c r="D115" s="39">
        <v>75</v>
      </c>
      <c r="E115" s="37">
        <v>325000</v>
      </c>
      <c r="F115" s="20">
        <f t="shared" si="0"/>
        <v>4333.333333333333</v>
      </c>
      <c r="G115" s="10" t="s">
        <v>4</v>
      </c>
      <c r="H115" s="1"/>
    </row>
    <row r="116" spans="1:8" x14ac:dyDescent="0.25">
      <c r="A116" s="1"/>
      <c r="B116" s="41" t="s">
        <v>114</v>
      </c>
      <c r="C116" s="39">
        <v>2015</v>
      </c>
      <c r="D116" s="39">
        <v>75</v>
      </c>
      <c r="E116" s="37">
        <v>325000</v>
      </c>
      <c r="F116" s="20">
        <f t="shared" si="0"/>
        <v>4333.333333333333</v>
      </c>
      <c r="G116" s="10" t="s">
        <v>4</v>
      </c>
      <c r="H116" s="1"/>
    </row>
    <row r="117" spans="1:8" x14ac:dyDescent="0.25">
      <c r="A117" s="1"/>
      <c r="B117" s="41" t="s">
        <v>122</v>
      </c>
      <c r="C117" s="39">
        <v>2015</v>
      </c>
      <c r="D117" s="39">
        <v>75</v>
      </c>
      <c r="E117" s="37">
        <v>180000</v>
      </c>
      <c r="F117" s="20">
        <f t="shared" si="0"/>
        <v>2400</v>
      </c>
      <c r="G117" s="10" t="s">
        <v>4</v>
      </c>
      <c r="H117" s="1"/>
    </row>
    <row r="118" spans="1:8" x14ac:dyDescent="0.25">
      <c r="A118" s="1"/>
      <c r="B118" s="41" t="s">
        <v>127</v>
      </c>
      <c r="C118" s="39">
        <v>2015</v>
      </c>
      <c r="D118" s="39">
        <v>75</v>
      </c>
      <c r="E118" s="37">
        <v>85000</v>
      </c>
      <c r="F118" s="20">
        <f t="shared" si="0"/>
        <v>1133.3333333333333</v>
      </c>
      <c r="G118" s="10" t="s">
        <v>4</v>
      </c>
      <c r="H118" s="1"/>
    </row>
    <row r="119" spans="1:8" x14ac:dyDescent="0.25">
      <c r="A119" s="1"/>
      <c r="B119" s="41" t="s">
        <v>113</v>
      </c>
      <c r="C119" s="39">
        <v>2015</v>
      </c>
      <c r="D119" s="39">
        <v>75</v>
      </c>
      <c r="E119" s="37">
        <v>125000</v>
      </c>
      <c r="F119" s="20">
        <f t="shared" si="0"/>
        <v>1666.6666666666667</v>
      </c>
      <c r="G119" s="10" t="s">
        <v>4</v>
      </c>
      <c r="H119" s="1"/>
    </row>
    <row r="120" spans="1:8" x14ac:dyDescent="0.25">
      <c r="A120" s="1"/>
      <c r="B120" s="41" t="s">
        <v>114</v>
      </c>
      <c r="C120" s="39">
        <v>2015</v>
      </c>
      <c r="D120" s="39">
        <v>75</v>
      </c>
      <c r="E120" s="37">
        <v>125000</v>
      </c>
      <c r="F120" s="20">
        <f t="shared" si="0"/>
        <v>1666.6666666666667</v>
      </c>
      <c r="G120" s="10" t="s">
        <v>4</v>
      </c>
      <c r="H120" s="1"/>
    </row>
    <row r="121" spans="1:8" x14ac:dyDescent="0.25">
      <c r="A121" s="1"/>
      <c r="B121" s="41" t="s">
        <v>129</v>
      </c>
      <c r="C121" s="39">
        <v>2015</v>
      </c>
      <c r="D121" s="39">
        <v>75</v>
      </c>
      <c r="E121" s="37">
        <v>282600</v>
      </c>
      <c r="F121" s="20">
        <f t="shared" si="0"/>
        <v>3768</v>
      </c>
      <c r="G121" s="10" t="s">
        <v>4</v>
      </c>
      <c r="H121" s="1"/>
    </row>
    <row r="122" spans="1:8" x14ac:dyDescent="0.25">
      <c r="A122" s="1"/>
      <c r="B122" s="41" t="s">
        <v>113</v>
      </c>
      <c r="C122" s="39">
        <v>2015</v>
      </c>
      <c r="D122" s="39">
        <v>75</v>
      </c>
      <c r="E122" s="37">
        <v>325000</v>
      </c>
      <c r="F122" s="20">
        <f t="shared" si="0"/>
        <v>4333.333333333333</v>
      </c>
      <c r="G122" s="10" t="s">
        <v>4</v>
      </c>
      <c r="H122" s="1"/>
    </row>
    <row r="123" spans="1:8" x14ac:dyDescent="0.25">
      <c r="A123" s="1"/>
      <c r="B123" s="41" t="s">
        <v>114</v>
      </c>
      <c r="C123" s="39">
        <v>2015</v>
      </c>
      <c r="D123" s="39">
        <v>75</v>
      </c>
      <c r="E123" s="37">
        <v>300000</v>
      </c>
      <c r="F123" s="20">
        <f t="shared" si="0"/>
        <v>4000</v>
      </c>
      <c r="G123" s="10" t="s">
        <v>4</v>
      </c>
      <c r="H123" s="1"/>
    </row>
    <row r="124" spans="1:8" x14ac:dyDescent="0.25">
      <c r="A124" s="1"/>
      <c r="B124" s="41" t="s">
        <v>115</v>
      </c>
      <c r="C124" s="39">
        <v>2015</v>
      </c>
      <c r="D124" s="39">
        <v>75</v>
      </c>
      <c r="E124" s="37">
        <v>30000</v>
      </c>
      <c r="F124" s="20">
        <f t="shared" si="0"/>
        <v>400</v>
      </c>
      <c r="G124" s="10" t="s">
        <v>4</v>
      </c>
      <c r="H124" s="1"/>
    </row>
    <row r="125" spans="1:8" x14ac:dyDescent="0.25">
      <c r="A125" s="1"/>
      <c r="B125" s="41" t="s">
        <v>115</v>
      </c>
      <c r="C125" s="39">
        <v>2015</v>
      </c>
      <c r="D125" s="39">
        <v>75</v>
      </c>
      <c r="E125" s="37">
        <v>70000</v>
      </c>
      <c r="F125" s="20">
        <f t="shared" si="0"/>
        <v>933.33333333333337</v>
      </c>
      <c r="G125" s="10" t="s">
        <v>4</v>
      </c>
      <c r="H125" s="1"/>
    </row>
    <row r="126" spans="1:8" x14ac:dyDescent="0.25">
      <c r="A126" s="1"/>
      <c r="B126" s="41" t="s">
        <v>127</v>
      </c>
      <c r="C126" s="39">
        <v>2015</v>
      </c>
      <c r="D126" s="39">
        <v>75</v>
      </c>
      <c r="E126" s="37">
        <v>2533000</v>
      </c>
      <c r="F126" s="20">
        <f t="shared" si="0"/>
        <v>33773.333333333336</v>
      </c>
      <c r="G126" s="10" t="s">
        <v>4</v>
      </c>
      <c r="H126" s="1"/>
    </row>
    <row r="127" spans="1:8" x14ac:dyDescent="0.25">
      <c r="A127" s="1"/>
      <c r="B127" s="41" t="s">
        <v>113</v>
      </c>
      <c r="C127" s="39">
        <v>2015</v>
      </c>
      <c r="D127" s="39">
        <v>75</v>
      </c>
      <c r="E127" s="37">
        <v>224000</v>
      </c>
      <c r="F127" s="20">
        <f t="shared" si="0"/>
        <v>2986.6666666666665</v>
      </c>
      <c r="G127" s="10" t="s">
        <v>4</v>
      </c>
      <c r="H127" s="1"/>
    </row>
    <row r="128" spans="1:8" x14ac:dyDescent="0.25">
      <c r="A128" s="1"/>
      <c r="B128" s="41" t="s">
        <v>114</v>
      </c>
      <c r="C128" s="39">
        <v>2015</v>
      </c>
      <c r="D128" s="39">
        <v>75</v>
      </c>
      <c r="E128" s="37">
        <v>210000</v>
      </c>
      <c r="F128" s="20">
        <f t="shared" si="0"/>
        <v>2800</v>
      </c>
      <c r="G128" s="10" t="s">
        <v>4</v>
      </c>
      <c r="H128" s="1"/>
    </row>
    <row r="129" spans="1:8" x14ac:dyDescent="0.25">
      <c r="A129" s="1"/>
      <c r="B129" s="41" t="s">
        <v>122</v>
      </c>
      <c r="C129" s="39">
        <v>2015</v>
      </c>
      <c r="D129" s="39">
        <v>75</v>
      </c>
      <c r="E129" s="37">
        <v>19282</v>
      </c>
      <c r="F129" s="20">
        <f t="shared" si="0"/>
        <v>257.09333333333331</v>
      </c>
      <c r="G129" s="10" t="s">
        <v>4</v>
      </c>
      <c r="H129" s="1"/>
    </row>
    <row r="130" spans="1:8" x14ac:dyDescent="0.25">
      <c r="A130" s="1"/>
      <c r="B130" s="41" t="s">
        <v>115</v>
      </c>
      <c r="C130" s="39">
        <v>2015</v>
      </c>
      <c r="D130" s="39">
        <v>75</v>
      </c>
      <c r="E130" s="37">
        <v>72000</v>
      </c>
      <c r="F130" s="20">
        <f t="shared" si="0"/>
        <v>960</v>
      </c>
      <c r="G130" s="10" t="s">
        <v>4</v>
      </c>
      <c r="H130" s="1"/>
    </row>
    <row r="131" spans="1:8" x14ac:dyDescent="0.25">
      <c r="A131" s="1"/>
      <c r="B131" s="41" t="s">
        <v>130</v>
      </c>
      <c r="C131" s="39">
        <v>2015</v>
      </c>
      <c r="D131" s="39">
        <v>30</v>
      </c>
      <c r="E131" s="37">
        <v>165000</v>
      </c>
      <c r="F131" s="20">
        <f t="shared" si="0"/>
        <v>5500</v>
      </c>
      <c r="G131" s="10" t="s">
        <v>4</v>
      </c>
      <c r="H131" s="1"/>
    </row>
    <row r="132" spans="1:8" x14ac:dyDescent="0.25">
      <c r="A132" s="1"/>
      <c r="B132" s="41" t="s">
        <v>131</v>
      </c>
      <c r="C132" s="39">
        <v>2015</v>
      </c>
      <c r="D132" s="39">
        <v>30</v>
      </c>
      <c r="E132" s="37">
        <v>1257423</v>
      </c>
      <c r="F132" s="20">
        <f t="shared" si="0"/>
        <v>41914.1</v>
      </c>
      <c r="G132" s="10" t="s">
        <v>4</v>
      </c>
      <c r="H132" s="1"/>
    </row>
    <row r="133" spans="1:8" x14ac:dyDescent="0.25">
      <c r="A133" s="1"/>
      <c r="B133" s="41" t="s">
        <v>132</v>
      </c>
      <c r="C133" s="39">
        <v>2015</v>
      </c>
      <c r="D133" s="39">
        <v>10</v>
      </c>
      <c r="E133" s="37">
        <v>15000</v>
      </c>
      <c r="F133" s="20">
        <f t="shared" si="0"/>
        <v>1500</v>
      </c>
      <c r="G133" s="10" t="s">
        <v>4</v>
      </c>
      <c r="H133" s="1"/>
    </row>
    <row r="134" spans="1:8" x14ac:dyDescent="0.25">
      <c r="A134" s="1"/>
      <c r="B134" s="41" t="s">
        <v>133</v>
      </c>
      <c r="C134" s="39">
        <v>2015</v>
      </c>
      <c r="D134" s="39">
        <v>15</v>
      </c>
      <c r="E134" s="37">
        <v>175000</v>
      </c>
      <c r="F134" s="20">
        <f t="shared" si="0"/>
        <v>11666.666666666666</v>
      </c>
      <c r="G134" s="10" t="s">
        <v>4</v>
      </c>
      <c r="H134" s="1"/>
    </row>
    <row r="135" spans="1:8" x14ac:dyDescent="0.25">
      <c r="A135" s="1"/>
      <c r="B135" s="41" t="s">
        <v>127</v>
      </c>
      <c r="C135" s="39">
        <v>2015</v>
      </c>
      <c r="D135" s="39">
        <v>75</v>
      </c>
      <c r="E135" s="37">
        <v>316000</v>
      </c>
      <c r="F135" s="20">
        <f t="shared" si="0"/>
        <v>4213.333333333333</v>
      </c>
      <c r="G135" s="10" t="s">
        <v>4</v>
      </c>
      <c r="H135" s="1"/>
    </row>
    <row r="136" spans="1:8" x14ac:dyDescent="0.25">
      <c r="A136" s="1"/>
      <c r="B136" s="41" t="s">
        <v>134</v>
      </c>
      <c r="C136" s="39">
        <v>2015</v>
      </c>
      <c r="D136" s="39">
        <v>20</v>
      </c>
      <c r="E136" s="37">
        <v>55000</v>
      </c>
      <c r="F136" s="20">
        <f t="shared" si="0"/>
        <v>2750</v>
      </c>
      <c r="G136" s="10" t="s">
        <v>4</v>
      </c>
      <c r="H136" s="1"/>
    </row>
    <row r="137" spans="1:8" x14ac:dyDescent="0.25">
      <c r="A137" s="1"/>
      <c r="B137" s="41" t="s">
        <v>115</v>
      </c>
      <c r="C137" s="39">
        <v>2015</v>
      </c>
      <c r="D137" s="39">
        <v>75</v>
      </c>
      <c r="E137" s="37">
        <v>50000</v>
      </c>
      <c r="F137" s="20">
        <f t="shared" si="0"/>
        <v>666.66666666666663</v>
      </c>
      <c r="G137" s="10" t="s">
        <v>4</v>
      </c>
      <c r="H137" s="1"/>
    </row>
    <row r="138" spans="1:8" x14ac:dyDescent="0.25">
      <c r="A138" s="1"/>
      <c r="B138" s="41" t="s">
        <v>135</v>
      </c>
      <c r="C138" s="39">
        <v>2015</v>
      </c>
      <c r="D138" s="39">
        <v>75</v>
      </c>
      <c r="E138" s="37">
        <v>2277080</v>
      </c>
      <c r="F138" s="20">
        <f t="shared" si="0"/>
        <v>30361.066666666666</v>
      </c>
      <c r="G138" s="10" t="s">
        <v>4</v>
      </c>
      <c r="H138" s="1"/>
    </row>
    <row r="139" spans="1:8" x14ac:dyDescent="0.25">
      <c r="A139" s="1"/>
      <c r="B139" s="69" t="s">
        <v>136</v>
      </c>
      <c r="C139" s="70"/>
      <c r="D139" s="70"/>
      <c r="E139" s="71"/>
      <c r="F139" s="33">
        <f>SUM(F10:F138)</f>
        <v>2351450.1800000011</v>
      </c>
      <c r="G139" s="18" t="s">
        <v>4</v>
      </c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6"/>
      <c r="B144" s="6"/>
      <c r="C144" s="6"/>
      <c r="D144" s="6"/>
      <c r="E144" s="6"/>
      <c r="F144" s="6"/>
      <c r="G144" s="6"/>
      <c r="H144" s="6"/>
    </row>
    <row r="145" spans="1:8" x14ac:dyDescent="0.25">
      <c r="A145" s="6"/>
      <c r="B145" s="6"/>
      <c r="C145" s="6"/>
      <c r="D145" s="6"/>
      <c r="E145" s="6"/>
      <c r="F145" s="6"/>
      <c r="G145" s="6"/>
      <c r="H145" s="6"/>
    </row>
    <row r="146" spans="1:8" x14ac:dyDescent="0.25">
      <c r="A146" s="6"/>
      <c r="B146" s="6"/>
      <c r="C146" s="6"/>
      <c r="D146" s="6"/>
      <c r="E146" s="6"/>
      <c r="F146" s="6"/>
      <c r="G146" s="6"/>
      <c r="H146" s="6"/>
    </row>
    <row r="147" spans="1:8" x14ac:dyDescent="0.25">
      <c r="A147" s="6"/>
      <c r="B147" s="6"/>
      <c r="C147" s="6"/>
      <c r="D147" s="6"/>
      <c r="E147" s="6"/>
      <c r="F147" s="6"/>
      <c r="G147" s="6"/>
      <c r="H147" s="6"/>
    </row>
    <row r="148" spans="1:8" x14ac:dyDescent="0.25">
      <c r="A148" s="6"/>
      <c r="B148" s="6"/>
      <c r="C148" s="6"/>
      <c r="D148" s="6"/>
      <c r="E148" s="6"/>
      <c r="F148" s="6"/>
      <c r="G148" s="6"/>
      <c r="H148" s="6"/>
    </row>
    <row r="149" spans="1:8" x14ac:dyDescent="0.25">
      <c r="A149" s="6"/>
      <c r="B149" s="6"/>
      <c r="C149" s="6"/>
      <c r="D149" s="6"/>
      <c r="E149" s="6"/>
      <c r="F149" s="6"/>
      <c r="G149" s="6"/>
      <c r="H149" s="6"/>
    </row>
    <row r="150" spans="1:8" x14ac:dyDescent="0.25">
      <c r="A150" s="6"/>
      <c r="B150" s="6"/>
      <c r="C150" s="6"/>
      <c r="D150" s="6"/>
      <c r="E150" s="6"/>
      <c r="F150" s="6"/>
      <c r="G150" s="6"/>
      <c r="H150" s="6"/>
    </row>
    <row r="151" spans="1:8" x14ac:dyDescent="0.25">
      <c r="A151" s="6"/>
      <c r="B151" s="6"/>
      <c r="C151" s="6"/>
      <c r="D151" s="6"/>
      <c r="E151" s="6"/>
      <c r="F151" s="6"/>
      <c r="G151" s="6"/>
      <c r="H151" s="6"/>
    </row>
    <row r="152" spans="1:8" x14ac:dyDescent="0.25">
      <c r="A152" s="6"/>
      <c r="B152" s="6"/>
      <c r="C152" s="6"/>
      <c r="D152" s="6"/>
      <c r="E152" s="6"/>
      <c r="F152" s="6"/>
      <c r="G152" s="6"/>
      <c r="H152" s="6"/>
    </row>
    <row r="153" spans="1:8" x14ac:dyDescent="0.25">
      <c r="A153" s="6"/>
      <c r="B153" s="6"/>
      <c r="C153" s="6"/>
      <c r="D153" s="6"/>
      <c r="E153" s="6"/>
      <c r="F153" s="6"/>
      <c r="G153" s="6"/>
      <c r="H153" s="6"/>
    </row>
    <row r="154" spans="1:8" x14ac:dyDescent="0.25">
      <c r="A154" s="6"/>
      <c r="B154" s="6"/>
      <c r="C154" s="6"/>
      <c r="D154" s="6"/>
      <c r="E154" s="6"/>
      <c r="F154" s="6"/>
      <c r="G154" s="6"/>
      <c r="H154" s="6"/>
    </row>
    <row r="155" spans="1:8" x14ac:dyDescent="0.25">
      <c r="A155" s="6"/>
      <c r="B155" s="6"/>
      <c r="C155" s="6"/>
      <c r="D155" s="6"/>
      <c r="E155" s="6"/>
      <c r="F155" s="6"/>
      <c r="G155" s="6"/>
      <c r="H155" s="6"/>
    </row>
    <row r="156" spans="1:8" x14ac:dyDescent="0.25">
      <c r="A156" s="6"/>
      <c r="B156" s="6"/>
      <c r="C156" s="6"/>
      <c r="D156" s="6"/>
      <c r="E156" s="6"/>
      <c r="F156" s="6"/>
      <c r="G156" s="6"/>
      <c r="H156" s="6"/>
    </row>
    <row r="157" spans="1:8" x14ac:dyDescent="0.25">
      <c r="A157" s="6"/>
      <c r="B157" s="6"/>
      <c r="C157" s="6"/>
      <c r="D157" s="6"/>
      <c r="E157" s="6"/>
      <c r="F157" s="6"/>
      <c r="G157" s="6"/>
      <c r="H157" s="6"/>
    </row>
    <row r="158" spans="1:8" x14ac:dyDescent="0.25">
      <c r="A158" s="6"/>
      <c r="B158" s="6"/>
      <c r="C158" s="6"/>
      <c r="D158" s="6"/>
      <c r="E158" s="6"/>
      <c r="F158" s="6"/>
      <c r="G158" s="6"/>
      <c r="H158" s="6"/>
    </row>
    <row r="159" spans="1:8" x14ac:dyDescent="0.25">
      <c r="A159" s="6"/>
      <c r="B159" s="6"/>
      <c r="C159" s="6"/>
      <c r="D159" s="6"/>
      <c r="E159" s="6"/>
      <c r="F159" s="6"/>
      <c r="G159" s="6"/>
      <c r="H159" s="6"/>
    </row>
    <row r="160" spans="1:8" x14ac:dyDescent="0.25">
      <c r="A160" s="6"/>
      <c r="B160" s="6"/>
      <c r="C160" s="6"/>
      <c r="D160" s="6"/>
      <c r="E160" s="6"/>
      <c r="F160" s="6"/>
      <c r="G160" s="6"/>
      <c r="H160" s="6"/>
    </row>
    <row r="161" spans="1:8" x14ac:dyDescent="0.25">
      <c r="A161" s="6"/>
      <c r="B161" s="6"/>
      <c r="C161" s="6"/>
      <c r="D161" s="6"/>
      <c r="E161" s="6"/>
      <c r="F161" s="6"/>
      <c r="G161" s="6"/>
      <c r="H161" s="6"/>
    </row>
    <row r="162" spans="1:8" x14ac:dyDescent="0.25">
      <c r="A162" s="6"/>
      <c r="B162" s="6"/>
      <c r="C162" s="6"/>
      <c r="D162" s="6"/>
      <c r="E162" s="6"/>
      <c r="F162" s="6"/>
      <c r="G162" s="6"/>
      <c r="H162" s="6"/>
    </row>
    <row r="163" spans="1:8" x14ac:dyDescent="0.25">
      <c r="A163" s="6"/>
      <c r="B163" s="6"/>
      <c r="C163" s="6"/>
      <c r="D163" s="6"/>
      <c r="E163" s="6"/>
      <c r="F163" s="6"/>
      <c r="G163" s="6"/>
      <c r="H163" s="6"/>
    </row>
    <row r="164" spans="1:8" x14ac:dyDescent="0.25">
      <c r="A164" s="6"/>
      <c r="B164" s="6"/>
      <c r="C164" s="6"/>
      <c r="D164" s="6"/>
      <c r="E164" s="6"/>
      <c r="F164" s="6"/>
      <c r="G164" s="6"/>
      <c r="H164" s="6"/>
    </row>
    <row r="165" spans="1:8" x14ac:dyDescent="0.25">
      <c r="A165" s="6"/>
      <c r="B165" s="6"/>
      <c r="C165" s="6"/>
      <c r="D165" s="6"/>
      <c r="E165" s="6"/>
      <c r="F165" s="6"/>
      <c r="G165" s="6"/>
      <c r="H165" s="6"/>
    </row>
    <row r="166" spans="1:8" x14ac:dyDescent="0.25">
      <c r="A166" s="6"/>
      <c r="B166" s="6"/>
      <c r="C166" s="6"/>
      <c r="D166" s="6"/>
      <c r="E166" s="6"/>
      <c r="F166" s="6"/>
      <c r="G166" s="6"/>
      <c r="H166" s="6"/>
    </row>
    <row r="167" spans="1:8" x14ac:dyDescent="0.25">
      <c r="A167" s="6"/>
      <c r="B167" s="6"/>
      <c r="C167" s="6"/>
      <c r="D167" s="6"/>
      <c r="E167" s="6"/>
      <c r="F167" s="6"/>
      <c r="G167" s="6"/>
      <c r="H167" s="6"/>
    </row>
    <row r="168" spans="1:8" x14ac:dyDescent="0.25">
      <c r="A168" s="6"/>
      <c r="B168" s="6"/>
      <c r="C168" s="6"/>
      <c r="D168" s="6"/>
      <c r="E168" s="6"/>
      <c r="F168" s="6"/>
      <c r="G168" s="6"/>
      <c r="H168" s="6"/>
    </row>
    <row r="169" spans="1:8" x14ac:dyDescent="0.25">
      <c r="A169" s="6"/>
      <c r="B169" s="6"/>
      <c r="C169" s="6"/>
      <c r="D169" s="6"/>
      <c r="E169" s="6"/>
      <c r="F169" s="6"/>
      <c r="G169" s="6"/>
      <c r="H169" s="6"/>
    </row>
    <row r="170" spans="1:8" x14ac:dyDescent="0.25">
      <c r="A170" s="6"/>
      <c r="B170" s="6"/>
      <c r="C170" s="6"/>
      <c r="D170" s="6"/>
      <c r="E170" s="6"/>
      <c r="F170" s="6"/>
      <c r="G170" s="6"/>
      <c r="H170" s="6"/>
    </row>
    <row r="171" spans="1:8" x14ac:dyDescent="0.25">
      <c r="A171" s="6"/>
      <c r="B171" s="6"/>
      <c r="C171" s="6"/>
      <c r="D171" s="6"/>
      <c r="E171" s="6"/>
      <c r="F171" s="6"/>
      <c r="G171" s="6"/>
      <c r="H171" s="6"/>
    </row>
  </sheetData>
  <sheetProtection password="C6BD" sheet="1" objects="1" scenarios="1"/>
  <mergeCells count="4">
    <mergeCell ref="B139:E13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18464756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18039000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425756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-234161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18800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-252961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2210632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2148000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62632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718567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667333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2015'!F139</f>
        <v>2351450.1800000011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3317000.3600000022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2016-12-14T14:18:27Z</dcterms:modified>
</cp:coreProperties>
</file>