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G11" i="8" s="1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<sst xmlns="http://schemas.openxmlformats.org/spreadsheetml/2006/main" count="240" uniqueCount="124">
  <si>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</si>
  <si>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</si>
  <si>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</si>
  <si>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</si>
  <si>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</si>
  <si>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</si>
  <si>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</si>
  <si>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</si>
  <si>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</si>
  <si>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</si>
  <si>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</si>
  <si>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</si>
  <si>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</si>
  <si>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</si>
  <si>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</si>
  <si>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</si>
  <si>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</si>
  <si>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</si>
  <si>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</si>
  <si>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</si>
  <si>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</si>
  <si>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</si>
  <si>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</si>
  <si>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</si>
  <si>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</si>
  <si>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</si>
  <si>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</si>
  <si>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</si>
  <si>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</si>
  <si>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</si>
  <si>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</si>
  <si>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</si>
  <si>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</si>
  <si>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</si>
  <si>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</si>
  <si>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</si>
  <si>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</si>
  <si>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</si>
  <si>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</si>
  <si>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</si>
  <si>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</si>
  <si>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</si>
  <si>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</si>
  <si>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</si>
  <si>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</si>
  <si>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</si>
  <si>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</si>
  <si>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</si>
  <si>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</si>
  <si>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</si>
  <si>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</si>
  <si>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</si>
  <si>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</si>
  <si>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</si>
  <si>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</si>
  <si>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</si>
  <si>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</si>
  <si>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</si>
  <si>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</si>
  <si>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</si>
  <si>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</si>
  <si>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</si>
  <si>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</si>
  <si>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</si>
  <si>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</si>
  <si>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</si>
  <si>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</si>
  <si>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</si>
  <si>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</si>
  <si>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</si>
  <si>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</si>
  <si>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</si>
  <si>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</si>
  <si>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</si>
  <si>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</si>
  <si>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</si>
  <si>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</si>
  <si>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</si>
  <si>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</si>
  <si>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</si>
  <si>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</si>
  <si>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</si>
  <si>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</si>
  <si>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</si>
  <si>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</si>
  <si>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</si>
  <si>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</si>
  <si>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</si>
  <si>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</si>
  <si>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</si>
  <si>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</si>
  <si>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</si>
  <si>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</si>
  <si>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</si>
  <si>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</si>
  <si>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</si>
  <si>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</si>
  <si>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</si>
  <si>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</si>
  <si>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</si>
  <si>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</si>
  <si>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</si>
  <si>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</si>
  <si>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</si>
  <si>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</si>
  <si>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</si>
  <si>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</si>
  <si>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</si>
  <si>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</si>
  <si>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</si>
  <si>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</si>
  <si>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</si>
  <si>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</si>
  <si>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</si>
  <si>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Stik på ledningsnet, Konstruktioner</t>
  </si>
  <si>
    <t xml:space="preserve">Afregningsmålere, mekaniske </t>
  </si>
  <si>
    <t>Filteranlæg, åbne filtre, dobbelt filtrering, Mek./EL</t>
  </si>
  <si>
    <t>Ventiler på Ø110 mm &lt; Ledningsnet ≤ Ø 250 mm</t>
  </si>
  <si>
    <t>SRO-brønd/kvarterbrønd/sektionsbrønd, SRO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</si>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</sst>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70840908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6319246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3835815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469852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1697500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12322413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187200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187200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-7279072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-5230542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-12509614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-1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121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122</v>
      </c>
      <c r="C32" s="71"/>
      <c r="D32" s="72"/>
      <c r="E32" s="37">
        <v>72351742.579999998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143845.35999999999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72495587.939999998</v>
      </c>
      <c r="F35" s="16" t="s">
        <v>4</v>
      </c>
      <c r="G35" s="32">
        <f>-E35</f>
        <v>-72495587.939999998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-1654679.9399999976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123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66887863.551765397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31906624.903630927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618175.95455401973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514967.16660693631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65754720.430604443</v>
      </c>
      <c r="F13" s="17" t="s">
        <v>4</v>
      </c>
      <c r="G13" s="32">
        <f>E13</f>
        <v>65754720.430604443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-388476.75</v>
      </c>
      <c r="F15" s="17" t="s">
        <v>4</v>
      </c>
      <c r="G15" s="32">
        <f>E15</f>
        <v>-388476.75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4141767.6700000018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-440397.00999999978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94567.84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163704.80333333323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3959643.3033333351</v>
      </c>
      <c r="F21" s="17" t="s">
        <v>4</v>
      </c>
      <c r="G21" s="32">
        <f>E21</f>
        <v>3959643.3033333351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-1654679.9399999976</v>
      </c>
      <c r="F23" s="17" t="s">
        <v>4</v>
      </c>
      <c r="G23" s="32">
        <f>E23</f>
        <v>-1654679.9399999976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67671207.043937787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65754720.430604443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17360570.859482531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16487524.66749098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31906624.903630927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835084.94946867635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605747.97752716974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512778.82972779137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65471278.57281816</v>
      </c>
      <c r="F16" s="17" t="s">
        <v>4</v>
      </c>
      <c r="G16" s="32">
        <f>E16</f>
        <v>65471278.57281816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-388476.75</v>
      </c>
      <c r="F18" s="17" t="s">
        <v>4</v>
      </c>
      <c r="G18" s="32">
        <f>E18</f>
        <v>-388476.75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65082801.82281816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18040173.84485437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16941064.803280097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31906624.903630927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66887863.551765397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34981238.64813447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1.7671642813225159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618175.95455401973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18040173.84485437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360803.47689708741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16941064.803280097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154163.6897098489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514967.16660693631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-860191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693716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-1553907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-388476.75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18083015</v>
      </c>
      <c r="F10" s="20">
        <f>E10/D10</f>
        <v>241106.86666666667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1554884</v>
      </c>
      <c r="F11" s="20">
        <f t="shared" ref="F11:F16" si="0">E11/D11</f>
        <v>20731.786666666667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302631</v>
      </c>
      <c r="F12" s="20">
        <f t="shared" si="0"/>
        <v>37828.875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1313806</v>
      </c>
      <c r="F13" s="20">
        <f t="shared" si="0"/>
        <v>52552.24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1147450</v>
      </c>
      <c r="F14" s="20">
        <f t="shared" si="0"/>
        <v>15299.333333333334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10</v>
      </c>
      <c r="E15" s="37">
        <v>2606989</v>
      </c>
      <c r="F15" s="20">
        <f>E15/D15</f>
        <v>260698.9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1765172</v>
      </c>
      <c r="F16" s="20">
        <f t="shared" si="0"/>
        <v>353034.4</v>
      </c>
      <c r="G16" s="10" t="s">
        <v>4</v>
      </c>
      <c r="H16" s="1"/>
    </row>
    <row r="17" spans="1:8" x14ac:dyDescent="0.25">
      <c r="A17" s="1"/>
      <c r="B17" s="83" t="s">
        <v>120</v>
      </c>
      <c r="C17" s="84"/>
      <c r="D17" s="84"/>
      <c r="E17" s="85"/>
      <c r="F17" s="33">
        <f>SUM(F10:F16)</f>
        <v>981252.40166666661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31752391.670000002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27610624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4141767.6700000018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4888467.99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5328865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-440397.00999999978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200767.84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106200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94567.84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822167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976633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2015'!F17</f>
        <v>981252.40166666661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163704.80333333323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2016-12-13T11:29:18Z</dcterms:modified>
</cp:coreProperties>
</file>