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17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<sst xmlns="http://schemas.openxmlformats.org/spreadsheetml/2006/main" count="240" uniqueCount="124">
  <si>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</si>
  <si>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</si>
  <si>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</si>
  <si>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</si>
  <si>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</si>
  <si>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</si>
  <si>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</si>
  <si>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</si>
  <si>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</si>
  <si>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</si>
  <si>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</si>
  <si>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</si>
  <si>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</si>
  <si>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</si>
  <si>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</si>
  <si>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</si>
  <si>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</si>
  <si>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</si>
  <si>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</si>
  <si>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</si>
  <si>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</si>
  <si>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</si>
  <si>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</si>
  <si>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</si>
  <si>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</si>
  <si>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</si>
  <si>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</si>
  <si>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</si>
  <si>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</si>
  <si>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</si>
  <si>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</si>
  <si>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</si>
  <si>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</si>
  <si>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</si>
  <si>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</si>
  <si>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</si>
  <si>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</si>
  <si>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</si>
  <si>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</si>
  <si>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</si>
  <si>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</si>
  <si>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</si>
  <si>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</si>
  <si>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</si>
  <si>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</si>
  <si>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</si>
  <si>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</si>
  <si>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</si>
  <si>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</si>
  <si>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</si>
  <si>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</si>
  <si>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</si>
  <si>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</si>
  <si>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</si>
  <si>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</si>
  <si>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</si>
  <si>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</si>
  <si>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</si>
  <si>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</si>
  <si>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</si>
  <si>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</si>
  <si>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</si>
  <si>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</si>
  <si>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</si>
  <si>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</si>
  <si>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</si>
  <si>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</si>
  <si>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</si>
  <si>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</si>
  <si>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</si>
  <si>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</si>
  <si>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</si>
  <si>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</si>
  <si>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</si>
  <si>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</si>
  <si>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</si>
  <si>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</si>
  <si>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</si>
  <si>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</si>
  <si>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</si>
  <si>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</si>
  <si>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</si>
  <si>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</si>
  <si>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</si>
  <si>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</si>
  <si>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</si>
  <si>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</si>
  <si>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</si>
  <si>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</si>
  <si>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</si>
  <si>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</si>
  <si>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</si>
  <si>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</si>
  <si>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</si>
  <si>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</si>
  <si>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</si>
  <si>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</si>
  <si>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</si>
  <si>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</si>
  <si>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</si>
  <si>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</si>
  <si>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</si>
  <si>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</si>
  <si>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</si>
  <si>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</si>
  <si>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</si>
  <si>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</si>
  <si>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</si>
  <si>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</si>
  <si>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</si>
  <si>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</si>
  <si>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</si>
  <si>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</si>
  <si>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Sikring (terror, hærværk), SRO</t>
  </si>
  <si>
    <t>Ledningsnet ≤ Ø50 mm</t>
  </si>
  <si>
    <t>Ø 50mm &lt; Ledningsnet ≤ Ø110 mm</t>
  </si>
  <si>
    <t>Stik på ledningsnet, Konstruktioner</t>
  </si>
  <si>
    <t>Ventiler på ledningsnet ≤ Ø50 mm</t>
  </si>
  <si>
    <t>Afregningsmålere, elektroniske &gt; Ø110 mm</t>
  </si>
  <si>
    <t>Software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</si>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</sst>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31957720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7228444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1888075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1152079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577653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10846251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377703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377703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-1211768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-4856477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-5155710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-11223955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-1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121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122</v>
      </c>
      <c r="C32" s="73"/>
      <c r="D32" s="74"/>
      <c r="E32" s="37">
        <v>24438599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575118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25013717</v>
      </c>
      <c r="F35" s="16" t="s">
        <v>4</v>
      </c>
      <c r="G35" s="32">
        <f>-E35</f>
        <v>-25013717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6944003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29948152.499772973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9920963.2676138394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222085.78925957269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267984.99393803492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29458081.716575366</v>
      </c>
      <c r="F13" s="17" t="s">
        <v>4</v>
      </c>
      <c r="G13" s="32">
        <f>E13</f>
        <v>29458081.716575366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-278947.5</v>
      </c>
      <c r="F15" s="17" t="s">
        <v>4</v>
      </c>
      <c r="G15" s="32">
        <f>E15</f>
        <v>-278947.5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-1757968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15840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99697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211781.86133333331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-1430649.1386666666</v>
      </c>
      <c r="F21" s="17" t="s">
        <v>4</v>
      </c>
      <c r="G21" s="32">
        <f>E21</f>
        <v>-1430649.1386666666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6944003</v>
      </c>
      <c r="F23" s="17" t="s">
        <v>4</v>
      </c>
      <c r="G23" s="32">
        <f>E23</f>
        <v>6944003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34692488.077908695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29458081.716575366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7621289.7426789422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11915828.706282584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9920963.2676138394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374117.63780050713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219402.76079511634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267182.24010868568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29345614.353472069</v>
      </c>
      <c r="F16" s="17" t="s">
        <v>4</v>
      </c>
      <c r="G16" s="32">
        <f>E16</f>
        <v>29345614.353472069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-278947.5</v>
      </c>
      <c r="F18" s="17" t="s">
        <v>4</v>
      </c>
      <c r="G18" s="32">
        <f>E18</f>
        <v>-278947.5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29066666.853472069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7865832.286732736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12161356.945426397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9920963.2676138394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29948152.499772973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20027189.232159134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1.1089214102144358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222085.78925957269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7865832.286732736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157316.64573465471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12161356.945426397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110668.34820338021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267984.99393803492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-2526526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-1410736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-1115790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f>G11/G12</f>
        <v>-278947.5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550642</v>
      </c>
      <c r="F10" s="20">
        <f>E10/D10</f>
        <v>55064.2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29743.21</v>
      </c>
      <c r="F11" s="20">
        <f t="shared" ref="F11:F16" si="0">E11/D11</f>
        <v>396.5761333333333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1685504.45</v>
      </c>
      <c r="F12" s="20">
        <f t="shared" si="0"/>
        <v>22473.392666666667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539143.99</v>
      </c>
      <c r="F13" s="20">
        <f t="shared" si="0"/>
        <v>7188.5865333333331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515191.9</v>
      </c>
      <c r="F14" s="20">
        <f t="shared" si="0"/>
        <v>6869.2253333333338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10</v>
      </c>
      <c r="E15" s="37">
        <v>1937252.5</v>
      </c>
      <c r="F15" s="20">
        <f>E15/D15</f>
        <v>193725.25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</v>
      </c>
      <c r="E16" s="37">
        <v>988051</v>
      </c>
      <c r="F16" s="20">
        <f t="shared" si="0"/>
        <v>197610.2</v>
      </c>
      <c r="G16" s="10" t="s">
        <v>4</v>
      </c>
      <c r="H16" s="1"/>
    </row>
    <row r="17" spans="1:8" x14ac:dyDescent="0.25">
      <c r="A17" s="1"/>
      <c r="B17" s="75" t="s">
        <v>120</v>
      </c>
      <c r="C17" s="76"/>
      <c r="D17" s="76"/>
      <c r="E17" s="77"/>
      <c r="F17" s="33">
        <f>SUM(F10:F16)</f>
        <v>483327.43066666665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9954386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11712354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-1757968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1238165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1222325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15840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399697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300000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99697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315120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439753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2015'!F17</f>
        <v>483327.43066666665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211781.86133333331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2016-12-13T17:40:35Z</dcterms:modified>
</cp:coreProperties>
</file>