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Læsø Vand AS (V127)\ØR2027\"/>
    </mc:Choice>
  </mc:AlternateContent>
  <xr:revisionPtr revIDLastSave="0" documentId="13_ncr:1_{B2A6165D-C533-4EA5-BD86-6EA11FB3B3F0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7" i="3" s="1"/>
  <c r="C9" i="6"/>
  <c r="C13" i="3" l="1"/>
  <c r="C16" i="12"/>
  <c r="C19" i="3" s="1"/>
  <c r="C9" i="7"/>
  <c r="C20" i="7" s="1"/>
  <c r="C11" i="4" s="1"/>
  <c r="C12" i="4" s="1"/>
  <c r="C15" i="4" s="1"/>
  <c r="C19" i="4" s="1"/>
  <c r="C24" i="4" s="1"/>
  <c r="C12" i="3"/>
  <c r="C12" i="13"/>
  <c r="C20" i="9"/>
  <c r="C21" i="9" s="1"/>
  <c r="E20" i="9"/>
  <c r="E21" i="9" s="1"/>
  <c r="E12" i="13"/>
  <c r="C11" i="3" l="1"/>
  <c r="C10" i="3"/>
  <c r="C10" i="6" l="1"/>
  <c r="C11" i="6" s="1"/>
  <c r="C12" i="6" s="1"/>
  <c r="C14" i="3" s="1"/>
  <c r="C15" i="3" s="1"/>
  <c r="C16" i="3" s="1"/>
  <c r="C21" i="3" s="1"/>
</calcChain>
</file>

<file path=xl/sharedStrings.xml><?xml version="1.0" encoding="utf-8"?>
<sst xmlns="http://schemas.openxmlformats.org/spreadsheetml/2006/main" count="295" uniqueCount="133">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</sst>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99" t="s">
        <v>14</v>
      </c>
      <c r="D23" s="99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aiS9Xyj8Ow04wzR5yGGNp399pJBZ0Zj2HYOA7mg8efU+bnPgTAyjHxQ0CsxZsTE0In15GOd8D/GAGzm7oOwbKQ==" saltValue="hEenGUqc4iRwZVxXYbrIWA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KhEJXkzb9XCqI8k5n92cAWmZ9TlenO+i1p4/Ue802ddmUjVXN3olADLPrtxF50CXp1ukTe1YEGBRjBJYfDgHSA==" saltValue="atv9by5P6aUZCOFeXf68J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125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+QvQNLAt/wkZ4BSaZM2D0fHsoqPzt4e2oLOqGCVGO1EqPU7nRzf4SlIXiRv0NPFbTKihTMVF4dL4rsacycDs0g==" saltValue="vUUWhrfMun0AcHoMvM+u3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B6S1mOmEXe5HBVQmgyVX+MAtpy+scpkuAu3os1Bpf+FDvrjTQ9Qno/49J49ECAFkCDnDrMnGYftGBu/R5Wr5Lg==" saltValue="REfc5OK9IkOFsZq01ukF6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4ilOTh0PutdDLR0+k1XPi8Rz1/98PdprbRE7yN7YG6sjXz4PMy6Y4mdKGz74mFcw8tBeQqXInSu69kvf67ZSWw==" saltValue="AtVlyaZj43X19ugIidrCY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bSTTxv2pcwi1vD7pISz8Vv8Ns1zpAZdlBBd1/BsWAiRgsi7km2xT4lir+vPlRI0RSlVOllJxkkAdnoLmubOEYg==" saltValue="kOSLx5ny/7CCT5Ya1LLm8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3W+IHfVm5RkJYZbGdUd5r8tFWUbYd2hKIPzZ+SCkiB0KoOELkSFGfOsS2FE4PNXdxRSl/TewT/GTDGTx9uhoBQ==" saltValue="R5Cg2W3MBrXJK26sO1jXBA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4905864.5911390213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-83399.698049363375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62209.797120856587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4884674.6902105138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-221650.16666666701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4663024.5235438468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QxBdUPey9edfAe/nXNGdJ6X0XdAOvEtr9LJdJXy0c0HItOOmDZ3yHBSAkHHS8eG52GfAfTZMx49Zja1ucTOXyQ==" saltValue="5S6ZHY4gk8mlObqfNCVSW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5538727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0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5538727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5363419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175308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497777</v>
      </c>
      <c r="D18" s="35" t="s">
        <v>31</v>
      </c>
      <c r="E18" s="5"/>
    </row>
    <row r="19" spans="1:5" ht="15" customHeight="1" x14ac:dyDescent="0.25">
      <c r="A19" s="5"/>
      <c r="B19" s="14" t="s">
        <v>126</v>
      </c>
      <c r="C19" s="30">
        <f>C15+C18</f>
        <v>673085</v>
      </c>
      <c r="D19" s="16" t="s">
        <v>31</v>
      </c>
      <c r="E19" s="5"/>
    </row>
    <row r="20" spans="1:5" ht="41.25" customHeight="1" x14ac:dyDescent="0.25">
      <c r="A20" s="5"/>
      <c r="B20" s="108" t="s">
        <v>127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128</v>
      </c>
      <c r="C22" s="15"/>
      <c r="D22" s="16"/>
      <c r="E22" s="5"/>
    </row>
    <row r="23" spans="1:5" ht="26.25" x14ac:dyDescent="0.25">
      <c r="A23" s="5"/>
      <c r="B23" s="38" t="s">
        <v>129</v>
      </c>
      <c r="C23" s="39">
        <f>100*497777/(5390863+0)</f>
        <v>9.2337163827016191</v>
      </c>
      <c r="D23" s="35" t="s">
        <v>130</v>
      </c>
      <c r="E23" s="5"/>
    </row>
    <row r="24" spans="1:5" ht="26.25" x14ac:dyDescent="0.25">
      <c r="A24" s="5"/>
      <c r="B24" s="38" t="s">
        <v>131</v>
      </c>
      <c r="C24" s="39">
        <f>C19/C12*100</f>
        <v>12.152341142648844</v>
      </c>
      <c r="D24" s="35" t="s">
        <v>130</v>
      </c>
      <c r="E24" s="5"/>
    </row>
    <row r="25" spans="1:5" ht="56.25" customHeight="1" x14ac:dyDescent="0.25">
      <c r="A25" s="5"/>
      <c r="B25" s="104" t="s">
        <v>132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3WUsFFvnZelIoE56S0XL2hGoIVBHuh3AalHUfiWg4A54+PnMGuW7i2j0/PHO10dDseEk966WN+6g9c67ooNmgA==" saltValue="B32UVz48iEUYP07JK50xO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4680396.3269218476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-79566.737557671411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305035.00177484489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4905864.5911390213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-221650.16666666666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4684214.4244723544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v7DbXku0XhJCDopYjtKr0uzumfGa2smGgNLoBmC5an9DLlnfRfFOxxYlFk0IhRVVPRBm7AKp+Aq/5nMVOF3IaA==" saltValue="H4giJjW5UAZYX+71vgrbCA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4905864.5911390213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4905864.5911390213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-83399.698049363375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FG+Sy7RZj41a9Gj6En7folAJvaNNoNbN+MVItMxdAlbPmpQmFeLEjb1mPsynkuVXv+FWk9gUA45wrYsqN/ACyw==" saltValue="6tAzHzjHyPMJ8/ANdLy5U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0</v>
      </c>
      <c r="D10" s="35" t="s">
        <v>31</v>
      </c>
      <c r="E10" s="5"/>
    </row>
    <row r="11" spans="1:5" ht="15" customHeight="1" x14ac:dyDescent="0.25">
      <c r="A11" s="5"/>
      <c r="B11" s="67" t="s">
        <v>124</v>
      </c>
      <c r="C11" s="22">
        <f>'5.1.a. § 10-tillæg'!E11</f>
        <v>0</v>
      </c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0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6709sMcQ24lNiLIyunvJA8nvsAklT1aBNFwG6xi1FLAgu8fTIyFt2E/uQ0qOdOHw3uZE/3ozO9gHcEbAUnRSKg==" saltValue="Sq9srurrT+A2qjm1OtPOcg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1071501.3272689299</v>
      </c>
      <c r="D9" s="22">
        <v>857205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3047.1484492</v>
      </c>
      <c r="D10" s="22">
        <v>2931</v>
      </c>
      <c r="E10" s="22">
        <f t="shared" ref="E10:E19" si="0">MAX(D10-C10,0)</f>
        <v>0</v>
      </c>
      <c r="F10" s="35" t="s">
        <v>31</v>
      </c>
      <c r="G10" s="5"/>
    </row>
    <row r="11" spans="1:7" ht="15" customHeight="1" x14ac:dyDescent="0.25">
      <c r="A11" s="5"/>
      <c r="B11" s="67" t="s">
        <v>124</v>
      </c>
      <c r="C11" s="22">
        <v>5432.5654068200001</v>
      </c>
      <c r="D11" s="22">
        <v>1937</v>
      </c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WfMG41axOQ2zeDrQZM5o6ef0RC9g0rAtM1aOpW0xKrXtJ0by9luldoJyb8QEkmvZ8KLbvKZvKw9LppBKQ+619g==" saltValue="E2Tax8X6kPwHRaFYIuugS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LlsgCLo6gmRY2ofln6KlNcNpxA5rcKk9Nb7TcT2cwLJ+TN9Tm8QUyBYozW0+8oELP5Y3OGvLg0nVE9Ri3qQbLA==" saltValue="bp+QmCsu5DiVNftM1XZbP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PGAZYXuneaFdfyb8ZOBG0VPUHC5FtssRPmhOTsNC6ObOPnYkws7+EQiLUiQkFNZntbfUTxYjpLEMulcCkTSl/A==" saltValue="ObPfhJDJXVHNRrh3+Z8RF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2026-08-19T12:58:26Z</dcterms:modified>
</cp:coreProperties>
</file>