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MARIELYST VANDVÆRK (V007)\ØR2027\"/>
    </mc:Choice>
  </mc:AlternateContent>
  <xr:revisionPtr revIDLastSave="0" documentId="13_ncr:1_{DDE4A6C4-FB0A-41D3-94AC-E6ADEB727EF0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10-tillæg'!$A$1:$E$26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Spild">'5.1. § 10-tillæg'!$B$23:$D$23</definedName>
    <definedName name="PG10Tillæg_ØR_Tabel_Total">'5.1. § 10-tillæg'!$B$24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4" i="7"/>
  <c r="C17" i="3" s="1"/>
  <c r="C9" i="6"/>
  <c r="C13" i="3" l="1"/>
  <c r="C16" i="12"/>
  <c r="C19" i="3" s="1"/>
  <c r="C9" i="7"/>
  <c r="C19" i="7" s="1"/>
  <c r="C11" i="4" s="1"/>
  <c r="C12" i="4" s="1"/>
  <c r="C15" i="4" s="1"/>
  <c r="C19" i="4" s="1"/>
  <c r="C24" i="4" s="1"/>
  <c r="C12" i="3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<sst xmlns="http://schemas.openxmlformats.org/spreadsheetml/2006/main" count="296" uniqueCount="135">
  <si>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</si>
  <si>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</si>
  <si>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</si>
  <si>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</si>
  <si>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</si>
  <si>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</si>
  <si>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</si>
  <si>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</si>
  <si>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</si>
  <si>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</si>
  <si>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</si>
  <si>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</si>
  <si>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</si>
  <si>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</si>
  <si>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</si>
  <si>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</si>
  <si>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</si>
  <si>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</si>
  <si>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</si>
  <si>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</si>
  <si>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</si>
  <si>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</si>
  <si>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</si>
  <si>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</si>
  <si>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</si>
  <si>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</si>
  <si>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</si>
  <si>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</si>
  <si>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</si>
  <si>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</si>
  <si>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</si>
  <si>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</si>
  <si>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</si>
  <si>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</si>
  <si>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</si>
  <si>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</si>
  <si>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</si>
  <si>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</si>
  <si>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</si>
  <si>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</si>
  <si>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</si>
  <si>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</si>
  <si>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</si>
  <si>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</si>
  <si>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</si>
  <si>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</si>
  <si>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</si>
  <si>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</si>
  <si>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</si>
  <si>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</si>
  <si>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</si>
  <si>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</si>
  <si>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</si>
  <si>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</si>
  <si>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</si>
  <si>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</si>
  <si>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</si>
  <si>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</si>
  <si>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</si>
  <si>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</si>
  <si>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</si>
  <si>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</si>
  <si>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</si>
  <si>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</si>
  <si>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</si>
  <si>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</si>
  <si>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</si>
  <si>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</si>
  <si>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</si>
  <si>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</si>
  <si>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</si>
  <si>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</si>
  <si>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</si>
  <si>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</si>
  <si>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</si>
  <si>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</si>
  <si>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</si>
  <si>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</si>
  <si>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</si>
  <si>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</si>
  <si>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</si>
  <si>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</si>
  <si>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</si>
  <si>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</si>
  <si>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</si>
  <si>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</si>
  <si>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</si>
  <si>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</si>
  <si>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</si>
  <si>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</si>
  <si>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</si>
  <si>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</si>
  <si>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</si>
  <si>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</si>
  <si>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</si>
  <si>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</si>
  <si>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</si>
  <si>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</si>
  <si>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</si>
  <si>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</si>
  <si>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</si>
  <si>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</si>
  <si>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</si>
  <si>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</si>
  <si>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</si>
  <si>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</si>
  <si>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</si>
  <si>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</si>
  <si>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</si>
  <si>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</si>
  <si>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</si>
  <si>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</si>
  <si>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</si>
  <si>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</si>
  <si>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</si>
  <si>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</si>
  <si>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</si>
  <si>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</si>
  <si>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</si>
  <si>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</si>
  <si>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</si>
  <si>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</si>
  <si>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</si>
  <si>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</si>
  <si>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</si>
  <si>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</si>
  <si>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</si>
  <si>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</si>
  <si>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</si>
  <si>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</si>
  <si>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</si>
  <si>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</si>
  <si>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</si>
  <si>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Undersøgelsesudgifter i forbindelse med fusion</t>
  </si>
  <si>
    <t>Erstatninger (25 beskyttelsezone og Mbl § 24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</si>
</sst>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ColWidth="8.7109375"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U2er8RhN4vgdVfweM0nQY5Ou24zBB80C62fslMa8dIu+fylHiw7kl4VZQMC9alMNGAF4bkoy56ynqN/jG23NUg==" saltValue="+iTUdxVLT0qVRIExuSDmA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O923vAkpuZOw0OQqBZWNk7Unbk68Ok7Icf/5U13zQmxra+1DfKUW7TAee6I+X9FvWD7q3tRyvoNq/z/94+V7jg==" saltValue="/y/KBgZlWlKoaWIwV/Tou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yHV810CWmdbFWwWSKyuWALqsTV80/nmaHrR3mCir3FGD1dAnTYD9qlJse6+245LDYbATfVngwWeRgjG3NIzJCQ==" saltValue="QLGf6mdT2ZJYQCwGncKPx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X3MDYjSgj3nWFbvFZ8CCTxYtbtdaVUobN+GKZ1NLk+CHh8G0Iuy0urokS/nzW7TQ9WFbfLf91MzjalSfPzksxQ==" saltValue="lK8lpnMwFME5hIODqwnPB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S3zIv8j+NkP2ioAyAnCYsY/EGbl9sLwvXwBwI7vgbD3baB4IOPj/VnlxcktT71jdOYt++RQKn8H254NZxU3KDg==" saltValue="RhcqOwNY9+xYDBajoxW10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XKmU6tEy0jPP2O1oH6KmOsM8FLyh87u+1+ilBqBzwqHSlYE6EIT2RAC2znPg3RIbIOWcazoI8AvogoES4+d/0w==" saltValue="wPgTpqxf7TYmRZCZrg1bT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1x/IWaKjb1g31SDz0kCjUFV6JA9fcU9JI6LGxKVVjXmqLuLA9T+DZUEQFzBs4+N8KOp1gHAgj/08eWNRdbp1Cg==" saltValue="ljNsjuW4XK71yvy4EvYL8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8937730.1994081214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-151941.41338993807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113336.67533963457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8899125.4613578189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10-tillæg'!C24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-62019.666666666701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8837105.7946911529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9mEN2XOM3AtpuOpiaADTHHd9c/qmVdWDrD3zWQfzGw1hyq0hPQGz7poekRJ5IQa2+zjV5XFxWMpiI7RIZX/1Xg==" saltValue="AGEfPv4exEtfbrEmSs2Uh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7819366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2435907.0116004935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10-tillæg'!C19+'5.2. Varige tillæg'!C18+'5.2. Varige tillæg'!E18+'5.3. Engangstillæg'!C13+'5.3. Engangstillæg'!E13</f>
        <v>1342466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11597739.011600494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6476166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5121573.0116004944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3473528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8595101.0116004944</v>
      </c>
      <c r="D19" s="16" t="s">
        <v>31</v>
      </c>
      <c r="E19" s="5"/>
    </row>
    <row r="20" spans="1:5" ht="42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100*3473528/(7746898+2443912)</f>
        <v>34.084905910325084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74.110143390908789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XZguV7KJsh5LkJ82ISfwDLTKjQUT1XiVW0k/+WIE9Z5+GeN9WpflF9Q1ny7SazKPghG61DL4p104rr63x2EkbA==" saltValue="NfunAcCkng6Bwp6LYSIvC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6091054.7133287843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2435907.0116004935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-144958.34932379771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555726.82380264322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8937730.1994081214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-40015.151713494677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-62019.666666666664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8835695.3810279611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cmIVuqzyb13RBroZf4rPZpN4P/P9a32/BlhUv2sjseATmci3Wb9qg+d72iMx4BbVHYH2Z607BqUnCS21MNjE1g==" saltValue="jY+sXvBQVdViLrK8xtivW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8937730.1994081214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8937730.1994081214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-151941.41338993807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BPqGlh2mN7zSQ9BulGABN67JXr7HJE0m3sK6rEelsG0V6in+RKOXdQXWpRKO3SEjhZuSYfJuhZ2tFVK1GKb1Kw==" saltValue="GMh1Q+k4h8xd3BIst0FZx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 t="s">
        <v>134</v>
      </c>
      <c r="C12" s="68">
        <v>1271666</v>
      </c>
      <c r="D12" s="35" t="s">
        <v>31</v>
      </c>
      <c r="E12" s="5"/>
    </row>
    <row r="13" spans="1:5" ht="15" customHeight="1" x14ac:dyDescent="0.25">
      <c r="A13" s="5"/>
      <c r="B13" s="69" t="s">
        <v>133</v>
      </c>
      <c r="C13" s="68">
        <v>70800</v>
      </c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14" t="s">
        <v>46</v>
      </c>
      <c r="C19" s="70">
        <f>SUM(C9:C18)</f>
        <v>1342466</v>
      </c>
      <c r="D19" s="71" t="s">
        <v>31</v>
      </c>
      <c r="E19" s="5"/>
    </row>
    <row r="20" spans="1:5" ht="15" customHeight="1" x14ac:dyDescent="0.25">
      <c r="A20" s="5"/>
      <c r="B20" s="72"/>
      <c r="C20" s="73"/>
      <c r="D20" s="73"/>
      <c r="E20" s="5"/>
    </row>
    <row r="21" spans="1:5" ht="15" customHeight="1" x14ac:dyDescent="0.25">
      <c r="A21" s="5"/>
      <c r="B21" s="113" t="s">
        <v>38</v>
      </c>
      <c r="C21" s="114"/>
      <c r="D21" s="115"/>
      <c r="E21" s="5"/>
    </row>
    <row r="22" spans="1:5" ht="15" customHeight="1" x14ac:dyDescent="0.25">
      <c r="A22" s="5"/>
      <c r="B22" s="64" t="s">
        <v>47</v>
      </c>
      <c r="C22" s="22">
        <v>0</v>
      </c>
      <c r="D22" s="35" t="s">
        <v>31</v>
      </c>
      <c r="E22" s="5"/>
    </row>
    <row r="23" spans="1:5" ht="26.25" customHeight="1" x14ac:dyDescent="0.25">
      <c r="A23" s="5"/>
      <c r="B23" s="74" t="s">
        <v>48</v>
      </c>
      <c r="C23" s="75">
        <v>0</v>
      </c>
      <c r="D23" s="76" t="s">
        <v>31</v>
      </c>
      <c r="E23" s="5"/>
    </row>
    <row r="24" spans="1:5" ht="15" customHeight="1" x14ac:dyDescent="0.25">
      <c r="A24" s="5"/>
      <c r="B24" s="14" t="s">
        <v>46</v>
      </c>
      <c r="C24" s="70">
        <f>SUM(C22:C23)</f>
        <v>0</v>
      </c>
      <c r="D24" s="71" t="s">
        <v>31</v>
      </c>
      <c r="E24" s="5"/>
    </row>
    <row r="25" spans="1:5" ht="15" customHeight="1" x14ac:dyDescent="0.25">
      <c r="A25" s="5"/>
      <c r="B25" s="5"/>
      <c r="C25" s="5"/>
      <c r="D25" s="5"/>
      <c r="E25" s="5"/>
    </row>
    <row r="26" spans="1:5" ht="15" customHeight="1" x14ac:dyDescent="0.25">
      <c r="A26" s="5"/>
      <c r="B26" s="5"/>
      <c r="C26" s="5"/>
      <c r="D26" s="5"/>
      <c r="E26" s="5"/>
    </row>
  </sheetData>
  <sheetProtection algorithmName="SHA-512" hashValue="y+nO9nt7LCNaSoemXyUqQxrxqOSmIlIlq24WoBSUprVDj3U35se7C+k8xT6hSrSYhgnfwRzUWlP1+pH/sACg8A==" saltValue="NtB8ksQ8jeIkH4UKqzZU9Q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1773532.49408529</v>
      </c>
      <c r="D9" s="22">
        <v>1592990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6663.9317390899996</v>
      </c>
      <c r="D10" s="22">
        <v>6538</v>
      </c>
      <c r="E10" s="22">
        <f t="shared" ref="E10:E19" si="0">MAX(D10-C10,0)</f>
        <v>0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7111.9080409500002</v>
      </c>
      <c r="D11" s="22">
        <v>5521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NIkcXN+p9PNzmWJqBL0q4+J5RhAjBDlqpm52fWF3vVBd2NtH6i/dpAGdmZYqAR6TCe9rMpLT7KkLvDRYHLoYXw==" saltValue="SRLD+6scQmgEmHuw7dNlN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caM/uuW1fWLP/GH4vy5DVm60h1sflIXLf0dOqdCJJimuJskrR4Nds+o0V6BlD55Y6wi1Jep6OmQ8FTUnw7VoGg==" saltValue="bVeNUhq8k6NHZkkcEF+UL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ColWidth="8.7109375"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vNga8Rb3BoFi8cerM5Pu4EOmhZ21ZyfJTYyDOHVVIQUvlzXZBVJ2TTNdnrBpUXSB6PzP5Al7TjyctkuIPhIORA==" saltValue="Nqka6sIMOtjXnPk6UBxg2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2026-08-19T12:58:10Z</dcterms:modified>
</cp:coreProperties>
</file>