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INGKØBING-SKJERN RENSEANLÆG AS (S11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C35" i="2" l="1"/>
  <c r="C29" i="15"/>
  <c r="C29" i="22"/>
  <c r="C27" i="23"/>
  <c r="E16" i="40" l="1"/>
  <c r="E12" i="40"/>
  <c r="C14" i="19" l="1"/>
  <c r="E28" i="32" l="1"/>
  <c r="E38" i="32" l="1"/>
  <c r="E32" i="32"/>
  <c r="C30" i="2" s="1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9" i="22"/>
  <c r="C12" i="22" s="1"/>
  <c r="C13" i="22" l="1"/>
  <c r="C16" i="22" l="1"/>
  <c r="C9" i="23" l="1"/>
  <c r="C12" i="23" s="1"/>
  <c r="C13" i="23" l="1"/>
  <c r="C16" i="23" s="1"/>
</calcChain>
</file>

<file path=xl/sharedStrings.xml><?xml version="1.0" encoding="utf-8"?>
<sst xmlns="http://schemas.openxmlformats.org/spreadsheetml/2006/main" count="696" uniqueCount="277">
  <si>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</si>
  <si>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</si>
  <si>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</si>
  <si>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</si>
  <si>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</si>
  <si>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</si>
  <si>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</si>
  <si>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</si>
  <si>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</si>
  <si>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</si>
  <si>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</si>
  <si>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</si>
  <si>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</si>
  <si>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</si>
  <si>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</si>
  <si>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</si>
  <si>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</si>
  <si>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</si>
  <si>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</si>
  <si>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</si>
  <si>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</si>
  <si>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</si>
  <si>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</si>
  <si>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</si>
  <si>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</si>
  <si>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</si>
  <si>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</si>
  <si>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</si>
  <si>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</si>
  <si>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</si>
  <si>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</si>
  <si>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</si>
  <si>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</si>
  <si>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</si>
  <si>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</si>
  <si>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</si>
  <si>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</si>
  <si>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</si>
  <si>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</si>
  <si>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</si>
  <si>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</si>
  <si>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</si>
  <si>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</si>
  <si>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</si>
  <si>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</si>
  <si>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</si>
  <si>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</si>
  <si>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</si>
  <si>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</si>
  <si>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</si>
  <si>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</si>
  <si>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</si>
  <si>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</si>
  <si>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</si>
  <si>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</si>
  <si>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</si>
  <si>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</si>
  <si>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</si>
  <si>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</si>
  <si>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</si>
  <si>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</si>
  <si>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</si>
  <si>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</si>
  <si>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</si>
  <si>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</si>
  <si>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</si>
  <si>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</si>
  <si>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</si>
  <si>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</si>
  <si>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</si>
  <si>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</si>
  <si>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</si>
  <si>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</si>
  <si>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</si>
  <si>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</si>
  <si>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</si>
  <si>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</si>
  <si>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</si>
  <si>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</si>
  <si>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</si>
  <si>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</si>
  <si>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</si>
  <si>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</si>
  <si>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</si>
  <si>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</si>
  <si>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</si>
  <si>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</si>
  <si>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</si>
  <si>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</si>
  <si>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</si>
  <si>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</si>
  <si>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</si>
  <si>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</si>
  <si>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</si>
  <si>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</si>
  <si>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</si>
  <si>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</si>
  <si>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</si>
  <si>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</si>
  <si>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</si>
  <si>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</si>
  <si>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</si>
  <si>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</si>
  <si>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</si>
  <si>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</si>
  <si>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</si>
  <si>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</si>
  <si>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</si>
  <si>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</si>
  <si>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</si>
  <si>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</si>
  <si>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</si>
  <si>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</si>
  <si>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</si>
  <si>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</si>
  <si>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</si>
  <si>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</si>
  <si>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</si>
  <si>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</si>
  <si>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</si>
  <si>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</si>
  <si>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</si>
  <si>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</si>
  <si>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</si>
  <si>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</si>
  <si>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</si>
  <si>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</si>
  <si>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</si>
  <si>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</si>
  <si>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</si>
  <si>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</si>
  <si>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</si>
  <si>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</si>
  <si>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</si>
  <si>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</si>
  <si>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</si>
  <si>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</si>
  <si>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</si>
  <si>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</si>
  <si>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</si>
  <si>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</si>
  <si>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</si>
  <si>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</si>
  <si>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</si>
  <si>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</si>
  <si>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</si>
  <si>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</si>
  <si>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</si>
  <si>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</si>
  <si>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</si>
  <si>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</si>
  <si>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</si>
  <si>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</si>
  <si>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</si>
  <si>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</si>
  <si>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</si>
  <si>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</si>
  <si>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</si>
  <si>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</si>
  <si>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</si>
  <si>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</si>
  <si>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</si>
  <si>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</si>
  <si>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</si>
  <si>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</si>
  <si>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</si>
  <si>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</si>
  <si>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</si>
  <si>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</si>
  <si>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</si>
  <si>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</si>
  <si>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</si>
  <si>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</si>
  <si>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</si>
  <si>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</si>
  <si>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</si>
  <si>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</si>
  <si>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</si>
  <si>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</si>
  <si>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</si>
  <si>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</si>
  <si>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</si>
  <si>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</si>
  <si>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</si>
  <si>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</si>
  <si>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</si>
  <si>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</si>
  <si>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</si>
  <si>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</si>
  <si>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</si>
  <si>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</si>
  <si>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</si>
  <si>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</si>
  <si>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</si>
  <si>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</si>
  <si>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</si>
  <si>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</si>
  <si>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</si>
  <si>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</si>
  <si>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</si>
  <si>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</si>
  <si>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</si>
  <si>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</si>
  <si>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</si>
  <si>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</si>
  <si>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</si>
  <si>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</si>
  <si>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</si>
  <si>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</si>
  <si>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</si>
  <si>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</si>
  <si>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</si>
  <si>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</si>
  <si>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</si>
  <si>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</si>
  <si>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</si>
  <si>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</si>
  <si>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</si>
  <si>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</si>
  <si>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</si>
  <si>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</si>
  <si>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</si>
  <si>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</si>
  <si>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</si>
  <si>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</si>
  <si>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</si>
  <si>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</si>
  <si>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</si>
  <si>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</si>
  <si>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</si>
  <si>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</si>
  <si>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</si>
  <si>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</si>
  <si>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</si>
  <si>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</si>
  <si>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</si>
  <si>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</si>
  <si>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</si>
  <si>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</si>
  <si>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</si>
  <si>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</si>
  <si>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</si>
  <si>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</si>
  <si>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</si>
  <si>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</si>
  <si>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</si>
  <si>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</si>
  <si>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</si>
  <si>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</si>
  <si>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</si>
  <si>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</si>
  <si>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</si>
  <si>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</si>
  <si>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</si>
  <si>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</si>
  <si>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</si>
  <si>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</si>
  <si>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</si>
  <si>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</si>
  <si>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</si>
  <si>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</si>
  <si>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</si>
  <si>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</si>
  <si>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</si>
  <si>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</si>
  <si>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</si>
  <si>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</si>
  <si>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</si>
  <si>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Erstatninger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</si>
  <si>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</si>
  <si>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</si>
  <si>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</si>
  <si>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</si>
  <si>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</si>
  <si>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</si>
  <si>
    <t>Indtægter fra tilbagebetalt skat eller sambeskatningsbidrag som følge af skattesagen</t>
  </si>
  <si>
    <t>Nedsættelse af økonomisk ramme som følge af skattesagen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</si>
</sst>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2176802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89898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304554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41850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2613104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2677252.67199936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6" t="s">
        <v>178</v>
      </c>
      <c r="C18" s="87"/>
      <c r="D18" s="88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6"/>
      <c r="C23" s="87"/>
      <c r="D23" s="88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6" t="s">
        <v>146</v>
      </c>
      <c r="C26" s="87"/>
      <c r="D26" s="88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6"/>
      <c r="C31" s="87"/>
      <c r="D31" s="8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39009285.980878659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35898537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3110748.9808786586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38405995.607655957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38982137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-576141.39234404266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36204078.187313393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35781767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422311.18731339276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273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274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269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269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269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269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33108396.461211704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652235.41028587054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-403226.8853072534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-395411.71800423565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32961993.268186085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2677252.67199936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275</v>
      </c>
      <c r="C33" s="32"/>
      <c r="D33" s="20"/>
      <c r="E33" s="1"/>
    </row>
    <row r="34" spans="1:5" x14ac:dyDescent="0.25">
      <c r="A34" s="1"/>
      <c r="B34" s="36" t="s">
        <v>276</v>
      </c>
      <c r="C34" s="10">
        <v>-929485.66666666698</v>
      </c>
      <c r="D34" s="11" t="s">
        <v>3</v>
      </c>
      <c r="E34" s="1"/>
    </row>
    <row r="35" spans="1:5" x14ac:dyDescent="0.25">
      <c r="A35" s="1"/>
      <c r="B35" s="38" t="s">
        <v>35</v>
      </c>
      <c r="C35" s="34">
        <f>SUM(C32,C30,C28,C24,C22,C20,C34)</f>
        <v>34709760.273518778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32961993.268186085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402136.31787187024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-399983.32824184187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-376545.7310850037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32587600.526731111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2709915.1545977523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ht="15" customHeight="1" x14ac:dyDescent="0.25">
      <c r="A27" s="1"/>
      <c r="B27" s="38" t="s">
        <v>275</v>
      </c>
      <c r="C27" s="32"/>
      <c r="D27" s="20"/>
      <c r="E27" s="1"/>
    </row>
    <row r="28" spans="1:5" ht="15" customHeight="1" x14ac:dyDescent="0.25">
      <c r="A28" s="1"/>
      <c r="B28" s="36" t="s">
        <v>276</v>
      </c>
      <c r="C28" s="10">
        <v>-929485.66666666698</v>
      </c>
      <c r="D28" s="11" t="s">
        <v>3</v>
      </c>
      <c r="E28" s="1"/>
    </row>
    <row r="29" spans="1:5" x14ac:dyDescent="0.25">
      <c r="A29" s="1"/>
      <c r="B29" s="38" t="s">
        <v>36</v>
      </c>
      <c r="C29" s="12">
        <f>SUM(C16,C18,C20,C24,C26,C28)</f>
        <v>34368030.014662199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32587600.526731111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397568.72642611957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-396765.86234946444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-370658.2503066241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32217745.140501142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2742976.1194838448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275</v>
      </c>
      <c r="C27" s="32"/>
      <c r="D27" s="20"/>
      <c r="E27" s="1"/>
    </row>
    <row r="28" spans="1:5" x14ac:dyDescent="0.25">
      <c r="A28" s="1"/>
      <c r="B28" s="36" t="s">
        <v>276</v>
      </c>
      <c r="C28" s="10">
        <v>-929485.66666666698</v>
      </c>
      <c r="D28" s="11" t="s">
        <v>3</v>
      </c>
      <c r="E28" s="1"/>
    </row>
    <row r="29" spans="1:5" x14ac:dyDescent="0.25">
      <c r="A29" s="1"/>
      <c r="B29" s="38" t="s">
        <v>124</v>
      </c>
      <c r="C29" s="12">
        <f>SUM(C16,C18,C20,C24,C26,C28)</f>
        <v>34031235.593318321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32217745.140501142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393056.49071411393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-393574.27775272535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-364862.82323395484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31852364.530228578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2776440.4281415478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8" t="s">
        <v>275</v>
      </c>
      <c r="C25" s="32"/>
      <c r="D25" s="20"/>
      <c r="E25" s="1"/>
    </row>
    <row r="26" spans="1:5" ht="15" customHeight="1" x14ac:dyDescent="0.25">
      <c r="A26" s="1"/>
      <c r="B26" s="49" t="s">
        <v>276</v>
      </c>
      <c r="C26" s="10">
        <v>-929485.66666666698</v>
      </c>
      <c r="D26" s="11" t="s">
        <v>3</v>
      </c>
      <c r="E26" s="1"/>
    </row>
    <row r="27" spans="1:5" x14ac:dyDescent="0.25">
      <c r="A27" s="1"/>
      <c r="B27" s="38" t="s">
        <v>193</v>
      </c>
      <c r="C27" s="12">
        <f>SUM(C16,C18,C20,C24,C26)</f>
        <v>33699319.291703463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32761201.788606908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251666.03880000001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243002.15775000001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655140.6387075911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-403506.91910911509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-399107.24354368349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33108396.461211704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1811099.7757977301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34919496.237009436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19612649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392252.98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19556752.950350001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101622.42337068034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393167.50747441367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19602349.003905579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330206.28515641991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398651.10578124004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19918722.095691394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256623.85976436001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403506.91910911509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20161344.265362669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403226.8853072534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19999166.412092093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399983.32824184187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19838293.117473222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396765.86234946444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19678713.887636267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393574.27775272535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14061323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127958.0393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14177198.847512251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-735667.20966425072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237915.10998990963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13434679.817095609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344685.55186763994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240792.59706384077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13805282.655505827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247789.30025767503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399107.24354368349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13922947.81705055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395411.71800423565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13692572.03945468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376545.7310850037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13478481.829331785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370658.2503066241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13267739.026689267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364862.82323395484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2.2294114084595736E-3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3.4861295567831449E-3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2020-09-10T10:05:06Z</dcterms:modified>
</cp:coreProperties>
</file>