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FS Spildevand AS (S071)\ØR2027\"/>
    </mc:Choice>
  </mc:AlternateContent>
  <xr:revisionPtr revIDLastSave="0" documentId="13_ncr:1_{646CBBFB-5EB8-40FD-AACD-6711BFF87F5D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11"/>
  <c r="C19" i="3" s="1"/>
  <c r="C12" i="3"/>
  <c r="C13" i="3"/>
  <c r="C12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<sst xmlns="http://schemas.openxmlformats.org/spreadsheetml/2006/main" count="332" uniqueCount="154">
  <si>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</si>
  <si>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</si>
  <si>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</si>
  <si>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</si>
  <si>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</si>
  <si>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</si>
  <si>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</si>
  <si>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</si>
  <si>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</si>
  <si>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</si>
  <si>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</si>
  <si>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</si>
  <si>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</si>
  <si>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</si>
  <si>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</si>
  <si>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</si>
  <si>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</si>
  <si>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</si>
  <si>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</si>
  <si>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</si>
  <si>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</si>
  <si>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</si>
  <si>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</si>
  <si>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</si>
  <si>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</si>
  <si>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</si>
  <si>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</si>
  <si>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</si>
  <si>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</si>
  <si>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</si>
  <si>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</si>
  <si>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</si>
  <si>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</si>
  <si>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</si>
  <si>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</si>
  <si>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</si>
  <si>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</si>
  <si>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</si>
  <si>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</si>
  <si>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</si>
  <si>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</si>
  <si>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</si>
  <si>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</si>
  <si>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</si>
  <si>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</si>
  <si>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</si>
  <si>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</si>
  <si>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</si>
  <si>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</si>
  <si>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</si>
  <si>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</si>
  <si>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</si>
  <si>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</si>
  <si>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</si>
  <si>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</si>
  <si>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</si>
  <si>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</si>
  <si>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</si>
  <si>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</si>
  <si>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</si>
  <si>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</si>
  <si>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</si>
  <si>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</si>
  <si>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</si>
  <si>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</si>
  <si>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</si>
  <si>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</si>
  <si>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</si>
  <si>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</si>
  <si>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</si>
  <si>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</si>
  <si>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</si>
  <si>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</si>
  <si>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</si>
  <si>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</si>
  <si>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</si>
  <si>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</si>
  <si>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</si>
  <si>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</si>
  <si>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</si>
  <si>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</si>
  <si>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</si>
  <si>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</si>
  <si>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</si>
  <si>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</si>
  <si>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</si>
  <si>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</si>
  <si>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</si>
  <si>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</si>
  <si>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</si>
  <si>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</si>
  <si>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</si>
  <si>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</si>
  <si>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</si>
  <si>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</si>
  <si>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</si>
  <si>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</si>
  <si>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</si>
  <si>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</si>
  <si>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</si>
  <si>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</si>
  <si>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</si>
  <si>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</si>
  <si>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</si>
  <si>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</si>
  <si>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</si>
  <si>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</si>
  <si>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</si>
  <si>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</si>
  <si>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</si>
  <si>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</si>
  <si>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</si>
  <si>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</si>
  <si>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</si>
  <si>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</si>
  <si>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</si>
  <si>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</si>
  <si>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</si>
  <si>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</si>
  <si>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</si>
  <si>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</si>
  <si>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</si>
  <si>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</si>
  <si>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</si>
  <si>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</si>
  <si>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</si>
  <si>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</si>
  <si>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</si>
  <si>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</si>
  <si>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</si>
  <si>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</si>
  <si>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</si>
  <si>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</si>
  <si>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</si>
  <si>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</si>
  <si>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</si>
  <si>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</si>
  <si>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</si>
  <si>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</si>
  <si>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</si>
  <si>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</si>
  <si>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</si>
  <si>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</si>
  <si>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</si>
  <si>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</si>
  <si>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</si>
  <si>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</si>
  <si>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</si>
  <si>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</si>
  <si>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Gammelborg Vindinge</t>
  </si>
  <si>
    <t>Kertemindevej/Højgårdsløkken</t>
  </si>
  <si>
    <t>Slamforbrænding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</si>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</sst>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DhLHJQ1ySq+Juqk4ylVriTmBqtmYFrWROzMD78WWjyFUI3eQEHgOI36LPe0tlTx+obD5BeXyUm8wpSpexSvE3w==" saltValue="8LlzEZy5kHdPLa+K0MbYC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70411465.068514585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56917.719100000002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-547232.72386491171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2020721.2368423655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71941871.300592035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71941871.300592035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8+xf+SbcMmoQFbz4PIrSwOnwnhZBYntrTw/9iq+AJYQVFXKQuPz5tnHljOAWosOF/8jxhfBu3kuk/1AMEeEQFA==" saltValue="pO1SoTCi8mpvp+e3DtW8y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71256740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218691.83884799998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2684023.1102605602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74159454.949108556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69993963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4165491.9491085559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5682644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9848135.9491085559</v>
      </c>
      <c r="D19" s="27" t="s">
        <v>31</v>
      </c>
      <c r="E19" s="11"/>
    </row>
    <row r="20" spans="1:5" ht="28.5" customHeight="1" x14ac:dyDescent="0.25">
      <c r="A20" s="11"/>
      <c r="B20" s="49" t="s">
        <v>152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100*5682644/(71516592+439875)</f>
        <v>7.8973360379130346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13.27967682053054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UNhqqwudsdLeuf347LtuI3NT6S9X9dNbjqQ6hOwjJ5dPodpzPZvmFC1JJSOOGPjUWQBrtUcJ41NOII6E/PoPHQ==" saltValue="DZ4WCDztIHi7hjUgAzyGe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68757754.664361492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218691.83884799998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-542716.23932128004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1977734.8046263692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70411465.068514585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153</v>
      </c>
      <c r="C23" s="78">
        <v>70411465.068514585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LhF1tVk8ayxWi2Ykg6Eo9/RidX/K6w/I757D4CTeiE8siB4RBMitgY438IpGaNhgOOiDq4nqTaCdu9z+LGdqNA==" saltValue="z6WZ3Z8sW7C4LhRilz2d4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27920036.931883246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-558400.73863766494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27361636.193245582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-547232.72386491171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42005981.853268534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56917.719099999995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42062899.572368532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-547232.72386491171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/oUGNn0vIzqwz0dIkPhBmO9E6QhfPS0gtdgCoOracnt2PuRRcVLq578OFcx4Sw/onmb5HKFsMf82kRuI0UCpww==" saltValue="FkhTZ++D4KyOdG2TIkpVi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7229.4170536599995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953.69320690000313</v>
      </c>
      <c r="D12" s="46" t="s">
        <v>31</v>
      </c>
      <c r="E12" s="11"/>
    </row>
    <row r="13" spans="1:5" ht="15" customHeight="1" x14ac:dyDescent="0.25">
      <c r="A13" s="11"/>
      <c r="B13" s="98" t="s">
        <v>148</v>
      </c>
      <c r="C13" s="99">
        <v>79349</v>
      </c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87532.110260560003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PrVCg3/svxqi8XlMyrjj4OG8BdgUrA8ymL6kiXpGruIarl6Gqco6wAL/M+aO29h10fyyBuXdUttJMaywgbrTPg==" saltValue="mt5KyldqzrKjfoBDkQCdg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1900644.0642445299</v>
      </c>
      <c r="D9" s="33">
        <v>1697345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78891.58294634</v>
      </c>
      <c r="D10" s="33">
        <v>86121</v>
      </c>
      <c r="E10" s="33">
        <f t="shared" ref="E10:E19" si="0">MAX(D10-C10,0)</f>
        <v>7229.4170536599995</v>
      </c>
      <c r="F10" s="46" t="s">
        <v>31</v>
      </c>
      <c r="G10" s="11"/>
    </row>
    <row r="11" spans="1:7" ht="39" customHeight="1" x14ac:dyDescent="0.25">
      <c r="A11" s="11"/>
      <c r="B11" s="97" t="s">
        <v>139</v>
      </c>
      <c r="C11" s="33">
        <v>651268.85724061995</v>
      </c>
      <c r="D11" s="33">
        <v>524567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85263.306793099997</v>
      </c>
      <c r="D12" s="33">
        <v>86217</v>
      </c>
      <c r="E12" s="33">
        <f t="shared" si="0"/>
        <v>953.69320690000313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P6uzkc8QgpjXIlr4hVO8ciwcvJM4dCihI14MJm+aoU942wD/CyRuED6QR1R818soUR5ukBak8NfPwezMCmDBIw==" saltValue="Ei8pVq1pdLhcrcNfdfhAw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0</v>
      </c>
      <c r="D10" s="46" t="s">
        <v>31</v>
      </c>
      <c r="E10" s="33">
        <v>15689</v>
      </c>
      <c r="F10" s="46" t="s">
        <v>31</v>
      </c>
      <c r="G10" s="11"/>
    </row>
    <row r="11" spans="1:7" ht="15" customHeight="1" x14ac:dyDescent="0.25">
      <c r="A11" s="11"/>
      <c r="B11" s="112" t="s">
        <v>150</v>
      </c>
      <c r="C11" s="33">
        <v>0</v>
      </c>
      <c r="D11" s="46" t="s">
        <v>31</v>
      </c>
      <c r="E11" s="33">
        <v>39630</v>
      </c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0</v>
      </c>
      <c r="D18" s="101" t="s">
        <v>31</v>
      </c>
      <c r="E18" s="100">
        <f>SUM(E10:E17)</f>
        <v>55319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0</v>
      </c>
      <c r="D21" s="46" t="s">
        <v>31</v>
      </c>
      <c r="E21" s="33">
        <f>SUM(E18:E20)*'8. Nøgletal'!C9</f>
        <v>1598.7191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0</v>
      </c>
      <c r="D22" s="101" t="s">
        <v>31</v>
      </c>
      <c r="E22" s="100">
        <f>SUM(E18:E21)</f>
        <v>56917.719100000002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rCnUJxmsyg/k/38ZsJhMXD7Lt3VBMym2rEJ6tuXhGglrkKsLPjazSg6g+LMnFf8E/wRiMiJiCDpd+xNF5TkeeA==" saltValue="MyUy8JMBspGXmSUJ9OfAf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2541172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2541172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99TypDJ0glbfLXJ0RLwKX/e2SC2VUnAQzgAhuBsEPyaMgM+qdDqQI2WRwmcYkGTLAs3aQ95zjV4n98GtXiuFAQ==" saltValue="FlCTz1ZuOSXh9gr9z7ZyW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NtjYoyzlMfcn92HaSrrY41P2N2z0cfWIHid2vPzVqAWydiODJUh9BIPuf1htIKEPb6vTvNjJV1Vz7XuyMTXSaw==" saltValue="6PKkO6OEpNtKlBT/ZwVif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G9o/Lqi/MPsdWZfXENVYL8vZIcEH6t0fMWndeCvIeAsiewy3RB0sBBi3+0NOvvOx+5BpIKjvOeUKUlp9mgHb2Q==" saltValue="uAQoyS66Fb4bWDkDZuGLb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p0yFjAY93TvR+0fhTUw9zDmzTsRghyWmuWECpe/mEZMOO0d7RF1nrSOZuzVp6S6qSeAzX0ezAyutvai+1XXVw==" saltValue="p2+Y1lTVtK6oNgU/3xmRK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AGlhf9lM9KDGpQW2iI2TVdIWDg48xvmv5Lxxz4IK21I76MvHce4UZZma4tK/23zqAtMSZUNlg77ws+Xsp+Iywg==" saltValue="gVHfVAEXN+U3Gkc3TwxKr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xh3vH02Y4ZtGBhVs5KWBsHoUFmdnp3PhNpPtZ3DrdNxuHJ4dRlhf/3pgXBJ+W3/NRZ3XmxA6LKXmS9b+S9+zSg==" saltValue="yKlJOFznnmMv0To2Eo+0C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3KZygnnETroYaImQX4c33OblNtsoAZrMxx96LZn+NNG7u2TnA3VvI/cEoIcb38XpD2smrYeCj/XRbeld7Uq0Kw==" saltValue="fJfoa20wP4Eb2iS3qd7L0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2026-09-30T10:39:02Z</dcterms:modified>
</cp:coreProperties>
</file>