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uldborgsund Spildevand AS (S03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5" i="19" l="1"/>
  <c r="E28" i="32" l="1"/>
  <c r="E20" i="32" l="1"/>
  <c r="E12" i="32"/>
  <c r="E32" i="32" s="1"/>
  <c r="C30" i="2" s="1"/>
  <c r="E38" i="32" l="1"/>
  <c r="E16" i="27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<sst xmlns="http://schemas.openxmlformats.org/spreadsheetml/2006/main" count="689" uniqueCount="277">
  <si>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</si>
  <si>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</si>
  <si>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</si>
  <si>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</si>
  <si>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</si>
  <si>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</si>
  <si>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</si>
  <si>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</si>
  <si>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</si>
  <si>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</si>
  <si>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</si>
  <si>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</si>
  <si>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</si>
  <si>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</si>
  <si>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</si>
  <si>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</si>
  <si>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</si>
  <si>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</si>
  <si>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</si>
  <si>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</si>
  <si>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</si>
  <si>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</si>
  <si>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</si>
  <si>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</si>
  <si>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</si>
  <si>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</si>
  <si>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</si>
  <si>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</si>
  <si>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</si>
  <si>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</si>
  <si>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</si>
  <si>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</si>
  <si>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</si>
  <si>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</si>
  <si>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</si>
  <si>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</si>
  <si>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</si>
  <si>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</si>
  <si>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</si>
  <si>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</si>
  <si>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</si>
  <si>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</si>
  <si>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</si>
  <si>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</si>
  <si>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</si>
  <si>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</si>
  <si>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</si>
  <si>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</si>
  <si>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</si>
  <si>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</si>
  <si>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</si>
  <si>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</si>
  <si>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</si>
  <si>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</si>
  <si>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</si>
  <si>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</si>
  <si>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</si>
  <si>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</si>
  <si>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</si>
  <si>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</si>
  <si>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</si>
  <si>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</si>
  <si>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</si>
  <si>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</si>
  <si>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</si>
  <si>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</si>
  <si>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</si>
  <si>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</si>
  <si>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</si>
  <si>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</si>
  <si>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</si>
  <si>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</si>
  <si>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</si>
  <si>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</si>
  <si>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</si>
  <si>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</si>
  <si>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</si>
  <si>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</si>
  <si>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</si>
  <si>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</si>
  <si>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</si>
  <si>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</si>
  <si>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</si>
  <si>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</si>
  <si>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</si>
  <si>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</si>
  <si>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</si>
  <si>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</si>
  <si>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</si>
  <si>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</si>
  <si>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</si>
  <si>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</si>
  <si>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</si>
  <si>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</si>
  <si>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</si>
  <si>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</si>
  <si>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</si>
  <si>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</si>
  <si>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</si>
  <si>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</si>
  <si>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</si>
  <si>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</si>
  <si>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</si>
  <si>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</si>
  <si>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</si>
  <si>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</si>
  <si>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</si>
  <si>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</si>
  <si>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</si>
  <si>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</si>
  <si>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</si>
  <si>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</si>
  <si>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</si>
  <si>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</si>
  <si>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</si>
  <si>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</si>
  <si>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</si>
  <si>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</si>
  <si>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</si>
  <si>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</si>
  <si>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</si>
  <si>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</si>
  <si>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</si>
  <si>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</si>
  <si>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</si>
  <si>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</si>
  <si>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</si>
  <si>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</si>
  <si>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</si>
  <si>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</si>
  <si>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</si>
  <si>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</si>
  <si>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</si>
  <si>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</si>
  <si>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</si>
  <si>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</si>
  <si>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</si>
  <si>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</si>
  <si>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</si>
  <si>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</si>
  <si>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</si>
  <si>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</si>
  <si>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</si>
  <si>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</si>
  <si>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</si>
  <si>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</si>
  <si>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</si>
  <si>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</si>
  <si>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</si>
  <si>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</si>
  <si>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</si>
  <si>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</si>
  <si>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</si>
  <si>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</si>
  <si>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</si>
  <si>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</si>
  <si>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</si>
  <si>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</si>
  <si>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</si>
  <si>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</si>
  <si>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</si>
  <si>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</si>
  <si>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</si>
  <si>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</si>
  <si>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</si>
  <si>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</si>
  <si>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</si>
  <si>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</si>
  <si>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</si>
  <si>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</si>
  <si>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</si>
  <si>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</si>
  <si>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</si>
  <si>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</si>
  <si>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</si>
  <si>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</si>
  <si>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</si>
  <si>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</si>
  <si>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</si>
  <si>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</si>
  <si>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</si>
  <si>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</si>
  <si>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</si>
  <si>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</si>
  <si>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</si>
  <si>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</si>
  <si>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</si>
  <si>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</si>
  <si>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</si>
  <si>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</si>
  <si>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</si>
  <si>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</si>
  <si>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</si>
  <si>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</si>
  <si>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</si>
  <si>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</si>
  <si>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</si>
  <si>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</si>
  <si>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</si>
  <si>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</si>
  <si>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</si>
  <si>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</si>
  <si>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</si>
  <si>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</si>
  <si>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</si>
  <si>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</si>
  <si>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</si>
  <si>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</si>
  <si>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</si>
  <si>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</si>
  <si>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</si>
  <si>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</si>
  <si>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</si>
  <si>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</si>
  <si>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</si>
  <si>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</si>
  <si>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</si>
  <si>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</si>
  <si>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</si>
  <si>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</si>
  <si>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</si>
  <si>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</si>
  <si>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</si>
  <si>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</si>
  <si>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</si>
  <si>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</si>
  <si>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</si>
  <si>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</si>
  <si>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</si>
  <si>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</si>
  <si>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</si>
  <si>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</si>
  <si>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</si>
  <si>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</si>
  <si>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</si>
  <si>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</si>
  <si>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</si>
  <si>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</si>
  <si>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</si>
  <si>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</si>
  <si>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</si>
  <si>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</si>
  <si>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</si>
  <si>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</si>
  <si>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</si>
  <si>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</si>
  <si>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</si>
  <si>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</si>
  <si>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</si>
  <si>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</si>
  <si>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</si>
  <si>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</si>
  <si>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</si>
  <si>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</si>
  <si>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</si>
  <si>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</si>
  <si>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</si>
  <si>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</si>
  <si>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</si>
  <si>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</si>
  <si>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</si>
  <si>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</si>
  <si>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</si>
  <si>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</si>
  <si>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</si>
  <si>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</si>
  <si>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</si>
  <si>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</si>
  <si>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</si>
  <si>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</si>
  <si>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</si>
  <si>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</si>
  <si>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Ingen anlægsprojekter</t>
  </si>
  <si>
    <t>Kloakeringer og nye kunder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</si>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</sst>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1811022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90116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2732067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78369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77591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4789165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4906733.4453186002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6" t="s">
        <v>178</v>
      </c>
      <c r="C19" s="87"/>
      <c r="D19" s="88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6"/>
      <c r="C24" s="87"/>
      <c r="D24" s="8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6" t="s">
        <v>146</v>
      </c>
      <c r="C27" s="87"/>
      <c r="D27" s="88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6"/>
      <c r="C32" s="87"/>
      <c r="D32" s="8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152218673.47393012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129931097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22287576.47393012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148198384.69643185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132034344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16164040.696431845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130517606.66821021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131167764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-650157.33178979158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275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273</v>
      </c>
      <c r="C11" s="22">
        <v>1341655</v>
      </c>
      <c r="D11" s="14" t="s">
        <v>3</v>
      </c>
      <c r="E11" s="9">
        <v>289305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1341655</v>
      </c>
      <c r="D12" s="13" t="s">
        <v>3</v>
      </c>
      <c r="E12" s="12">
        <f>SUM(E10:E11)</f>
        <v>289305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1358023.1909999999</v>
      </c>
      <c r="D13" s="13" t="s">
        <v>3</v>
      </c>
      <c r="E13" s="12">
        <f>E12*(1+'Fane 14. Nøgletal'!C13)</f>
        <v>292834.52100000001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DKqs+LS3Xcy6WVVwz6BhWFo6Emf7gOHc0dbGtA7pLiAI3rBc+dJAi0J4eP7wC7812Hc7M18230Ygg5Urz/2CQ==" saltValue="7sKsYayHsh3R0jP/mPr4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SHShuHdEnwb3ZUw3ApPEhVdeYdsAU6BtHjkgTPAIEmHnQjxQ2x8Q7IyrOlVYARz1DwUhtZfgjafRwomPgY39w==" saltValue="zr32c6gSIORbHaWm9eNfW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125477200.14591976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1358023.1909999999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292834.52100000001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2492041.3069610191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-1124336.5804420535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-822035.54244179861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-2613404.9667305863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125060322.07526633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4906733.4453186002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129967055.52058493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125060322.07526633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1525735.9293182492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-1098019.0302699262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-815423.08853839664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-2488974.9719405463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122183640.91383572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4966595.5933514871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127150236.5071872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122183640.91383572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1490640.4191487958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-1072762.0134411291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-808863.8252141939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-2450058.6037667701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119342596.89056243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5027188.0595903751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124369784.9501528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119342596.89056243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1455979.6820648618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-1047817.8876654792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-802357.32460417098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-2411750.7124675745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116536650.64789006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5088519.7539173784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121625170.40180744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126223021.80870757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1294668.1484220002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2512098.4921554523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-1127890.2627184794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-795095.51725216769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-2629602.5233946126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125477200.14591976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4074347.2433796003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581683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130133230.38929936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40010117.525400914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800202.35050801828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39896088.690453522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797921.77380907047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39782384.837685734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795647.6967537147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39754775.862608381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795095.51725216769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39727186.048159733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1374591.0739302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822035.54244179861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40771154.426919833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815423.08853839664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40443191.260709696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808863.8252141939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40117866.230208546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802357.32460417098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89050516.833139449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810359.703181569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89784359.879732147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57470.703078854051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1590200.4013157547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89796033.709671423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1312932.9992501596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1600812.3137546605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91271465.036751717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1320173.1109459137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2629602.5233946126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91734287.726101786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296407.10215619998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2613404.9667305863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90508180.797838047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2488974.9719405463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89093040.136973456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2450058.6037667701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87700025.907911807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2411750.7124675745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5.014409779106231E-3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6.1432045444954212E-3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8.6740913460640282E-3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2020-08-31T06:40:57Z</dcterms:modified>
</cp:coreProperties>
</file>