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tterup Vandværk (V14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<sst xmlns="http://schemas.openxmlformats.org/spreadsheetml/2006/main" count="410" uniqueCount="158">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</sst>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3665191.2422643509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52536.956276313205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45356.284022196109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-63972.436203568635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3699112.0463592918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omk.'!C14</f>
        <v>1802243.90703924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Engangstillæg'!C13</f>
        <v>0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46994.305011371966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-28152.308572140988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5520197.9498377629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3699112.0463592918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45129.166965583361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-63652.100626522879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3680589.1126983524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omk.'!C14*(1+'Fane 10. Nøgletal'!C13)</f>
        <v>1824231.2827051186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46994.305011371966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-28152.308572140988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5523662.3918427024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3680589.1126983524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44903.187174919905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-63333.369097845636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3662158.9307754268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omk.'!C14*(1+'Fane 10. Nøgletal'!C13)^2</f>
        <v>1846486.9043541213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5508645.8351295479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3662158.9307754268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44678.338955460211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-63016.233585425085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3643821.0361454617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omk.'!C14*(1+'Fane 10. Nøgletal'!C13)^3</f>
        <v>1869014.0445872415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5512835.0807327032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0" t="s">
        <v>24</v>
      </c>
      <c r="C9" s="80"/>
      <c r="D9" s="80"/>
      <c r="E9" s="7">
        <v>3681817.9640080146</v>
      </c>
      <c r="F9" s="34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4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4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4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46759.088142901783</v>
      </c>
      <c r="F14" s="34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-63385.809886565585</v>
      </c>
      <c r="F15" s="34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3665191.2422643509</v>
      </c>
      <c r="F16" s="40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9"/>
      <c r="F17" s="39"/>
      <c r="G17" s="1"/>
    </row>
    <row r="18" spans="1:7" x14ac:dyDescent="0.25">
      <c r="A18" s="1"/>
      <c r="B18" s="72" t="s">
        <v>12</v>
      </c>
      <c r="C18" s="72"/>
      <c r="D18" s="72"/>
      <c r="E18" s="9">
        <v>1927357.4423525401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2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2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-623306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4969242.6846168907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x14ac:dyDescent="0.25">
      <c r="A10" s="1"/>
      <c r="B10" s="26" t="s">
        <v>154</v>
      </c>
      <c r="C10" s="8">
        <v>1751285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6035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1741</v>
      </c>
      <c r="D12" s="12" t="s">
        <v>3</v>
      </c>
      <c r="E12" s="1"/>
      <c r="F12" s="1"/>
    </row>
    <row r="13" spans="1:6" x14ac:dyDescent="0.25">
      <c r="A13" s="1"/>
      <c r="B13" s="44" t="s">
        <v>101</v>
      </c>
      <c r="C13" s="10">
        <f>SUM(C10:C12)</f>
        <v>1759061</v>
      </c>
      <c r="D13" s="11" t="s">
        <v>3</v>
      </c>
      <c r="E13" s="1"/>
      <c r="F13" s="1"/>
    </row>
    <row r="14" spans="1:6" x14ac:dyDescent="0.25">
      <c r="A14" s="1"/>
      <c r="B14" s="44" t="s">
        <v>102</v>
      </c>
      <c r="C14" s="10">
        <f>C13*(1+'Fane 10. Nøgletal'!C13)^2</f>
        <v>1802243.90703924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-292706.09499999997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386694.7050227439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93988.610022743931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4777210.3433333328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4728663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48547.343333332799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4805140.0506771766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4969731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-164590.94932282344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4810922.9888452087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4751184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59738.98884520866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93988.610022743931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-56304.617144281976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46994.305011371966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-28152.308572140988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157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2020-10-14T08:15:54Z</dcterms:modified>
</cp:coreProperties>
</file>