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FFV Vand AS (V050)\ØR2027\"/>
    </mc:Choice>
  </mc:AlternateContent>
  <xr:revisionPtr revIDLastSave="0" documentId="13_ncr:1_{D97800B4-EFAD-42FE-8337-172544DF006B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E9" i="8"/>
  <c r="C9" i="7" s="1"/>
  <c r="C25" i="7"/>
  <c r="C17" i="3" s="1"/>
  <c r="C13" i="3"/>
  <c r="C9" i="6"/>
  <c r="C16" i="12" l="1"/>
  <c r="C19" i="3" s="1"/>
  <c r="C10" i="7"/>
  <c r="C20" i="7" s="1"/>
  <c r="C11" i="4" s="1"/>
  <c r="C12" i="4" s="1"/>
  <c r="C15" i="4" s="1"/>
  <c r="C19" i="4" s="1"/>
  <c r="C24" i="4" s="1"/>
  <c r="C12" i="3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<sst xmlns="http://schemas.openxmlformats.org/spreadsheetml/2006/main" count="297" uniqueCount="135">
  <si>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</si>
  <si>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</si>
  <si>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</si>
  <si>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</si>
  <si>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</si>
  <si>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</si>
  <si>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</si>
  <si>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</si>
  <si>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</si>
  <si>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</si>
  <si>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</si>
  <si>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</si>
  <si>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</si>
  <si>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</si>
  <si>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</si>
  <si>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</si>
  <si>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</si>
  <si>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</si>
  <si>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</si>
  <si>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</si>
  <si>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</si>
  <si>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</si>
  <si>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</si>
  <si>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</si>
  <si>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</si>
  <si>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</si>
  <si>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</si>
  <si>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</si>
  <si>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</si>
  <si>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</si>
  <si>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</si>
  <si>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</si>
  <si>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</si>
  <si>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</si>
  <si>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</si>
  <si>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</si>
  <si>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</si>
  <si>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</si>
  <si>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</si>
  <si>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</si>
  <si>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</si>
  <si>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</si>
  <si>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</si>
  <si>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</si>
  <si>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</si>
  <si>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</si>
  <si>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</si>
  <si>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</si>
  <si>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</si>
  <si>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</si>
  <si>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</si>
  <si>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</si>
  <si>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</si>
  <si>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</si>
  <si>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</si>
  <si>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</si>
  <si>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</si>
  <si>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</si>
  <si>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</si>
  <si>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</si>
  <si>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</si>
  <si>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</si>
  <si>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</si>
  <si>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</si>
  <si>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</si>
  <si>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</si>
  <si>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</si>
  <si>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</si>
  <si>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</si>
  <si>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</si>
  <si>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</si>
  <si>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</si>
  <si>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</si>
  <si>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</si>
  <si>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</si>
  <si>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</si>
  <si>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</si>
  <si>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</si>
  <si>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</si>
  <si>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</si>
  <si>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</si>
  <si>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</si>
  <si>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</si>
  <si>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</si>
  <si>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</si>
  <si>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</si>
  <si>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</si>
  <si>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</si>
  <si>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</si>
  <si>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</si>
  <si>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</si>
  <si>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</si>
  <si>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</si>
  <si>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</si>
  <si>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</si>
  <si>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</si>
  <si>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</si>
  <si>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</si>
  <si>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</si>
  <si>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</si>
  <si>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</si>
  <si>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</si>
  <si>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</si>
  <si>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</si>
  <si>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</si>
  <si>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</si>
  <si>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</si>
  <si>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</si>
  <si>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</si>
  <si>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</si>
  <si>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</si>
  <si>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</si>
  <si>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</si>
  <si>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</si>
  <si>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</si>
  <si>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</si>
  <si>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</si>
  <si>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</si>
  <si>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</si>
  <si>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</si>
  <si>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</si>
  <si>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</si>
  <si>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</si>
  <si>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</si>
  <si>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</si>
  <si>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</si>
  <si>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</si>
  <si>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</si>
  <si>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</si>
  <si>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</si>
  <si>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</si>
  <si>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</si>
  <si>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</si>
  <si>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BNBO 2025. 1.982.910 kr./25 =79.316 kr.</t>
  </si>
  <si>
    <t>BNBO 2025 - afledte omkostninger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</si>
</sst>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100" t="s">
        <v>0</v>
      </c>
      <c r="D6" s="100"/>
      <c r="E6" s="6"/>
    </row>
    <row r="7" spans="1:5" ht="15" customHeight="1" x14ac:dyDescent="0.25">
      <c r="A7" s="5"/>
      <c r="B7" s="6"/>
      <c r="C7" s="100"/>
      <c r="D7" s="100"/>
      <c r="E7" s="6"/>
    </row>
    <row r="8" spans="1:5" ht="15.75" customHeight="1" x14ac:dyDescent="0.25">
      <c r="A8" s="5"/>
      <c r="B8" s="7"/>
      <c r="C8" s="101" t="s">
        <v>1</v>
      </c>
      <c r="D8" s="101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2" t="s">
        <v>2</v>
      </c>
      <c r="D11" s="102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99" t="s">
        <v>14</v>
      </c>
      <c r="D23" s="99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4ZPo0HJDPFwr0jlc/eJESU0s1EbRUSP1/i8JD1QRqa87VKpZepA20RWJdRD6G7DB89zwUGfk8wXfmHIY+gg96A==" saltValue="OEE9kpXzZ/dbBHgzmAgJsg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kPPs9NkKiV3z5R4huYbAvK+PvVNxe7sMmfoMw7NPMNuvLxIB+l3ZYsmOuoLIuMBFHF+fz71CZjjEvjvDZE+zrA==" saltValue="SJRQItvPB5HlKPH1Ebbfp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125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aJNEbxXUwyzUlinDTWJiGVRkL3g2I43o0ScWO8mByFXQvBzliOzqBMFtWjJwepWsgn8eM7jV17JDCvhMR4uRQg==" saltValue="5n8Kahfp3sK8JPRXeyKTz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cJ5fy+7k93dKDBH5XyWbCpD0E1yf7l3q7mLcIHKqn96emrvsSrA3CPeY2Er5WlIM5I01Ad2FHI95Zm+EqfevUw==" saltValue="3z8L/Y/HL8HrbFTUBGjEh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yB2yg9n6kpFnjF8GsX0FWVIUtI8aUSiJY5ZvFxDtht/RC51sp6W2ap1Cmtn8NiFloGlskG7PL3dKjosE0z2qAg==" saltValue="D97AzAETJqJhsEm1TtPVd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couGbGDiEKi5P20z2TDmHAru3Z2scwhlfTXt89LElLSpDS6MuuOUPwM09k25xpSXZ7uCkIx0wn3XmdmeWS5FpQ==" saltValue="nPtaOl4qpzUprpc/3qPei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YvvUp/bnm3M2wjc0o3of66Da3xdv0WgCn/xpAZM8byS/G7rN6lhybBE1ZV31E4xWSAIAjz5Mh7n06CU+qgeqFA==" saltValue="JSBl7ShH/6VuiPg1oRU6Kw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10937789.996733014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-185942.42994446124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138698.83361157234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10890546.400400124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79316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10969862.400400124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FdjmppBKiceBlJadrTZhjyioaitmJmoGVmqGp+V/RpOvRyAJL72cYEPadLznCJjJeRNg/cxlUanpdS2fhB0bQQ==" saltValue="pAMgqOq0lK7HWcNDbDTf9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13961114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378530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14339644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11386658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2952986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3017491</v>
      </c>
      <c r="D18" s="35" t="s">
        <v>31</v>
      </c>
      <c r="E18" s="5"/>
    </row>
    <row r="19" spans="1:5" ht="15" customHeight="1" x14ac:dyDescent="0.25">
      <c r="A19" s="5"/>
      <c r="B19" s="14" t="s">
        <v>126</v>
      </c>
      <c r="C19" s="30">
        <f>C15+C18</f>
        <v>5970477</v>
      </c>
      <c r="D19" s="16" t="s">
        <v>31</v>
      </c>
      <c r="E19" s="5"/>
    </row>
    <row r="20" spans="1:5" ht="43.5" customHeight="1" x14ac:dyDescent="0.25">
      <c r="A20" s="5"/>
      <c r="B20" s="108" t="s">
        <v>127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128</v>
      </c>
      <c r="C22" s="15"/>
      <c r="D22" s="16"/>
      <c r="E22" s="5"/>
    </row>
    <row r="23" spans="1:5" ht="26.25" x14ac:dyDescent="0.25">
      <c r="A23" s="5"/>
      <c r="B23" s="38" t="s">
        <v>129</v>
      </c>
      <c r="C23" s="39">
        <f>100*3017491/(14188211+0)</f>
        <v>21.267593215240456</v>
      </c>
      <c r="D23" s="35" t="s">
        <v>130</v>
      </c>
      <c r="E23" s="5"/>
    </row>
    <row r="24" spans="1:5" ht="26.25" x14ac:dyDescent="0.25">
      <c r="A24" s="5"/>
      <c r="B24" s="38" t="s">
        <v>131</v>
      </c>
      <c r="C24" s="39">
        <f>C19/C12*100</f>
        <v>41.636159168247133</v>
      </c>
      <c r="D24" s="35" t="s">
        <v>130</v>
      </c>
      <c r="E24" s="5"/>
    </row>
    <row r="25" spans="1:5" ht="56.25" customHeight="1" x14ac:dyDescent="0.25">
      <c r="A25" s="5"/>
      <c r="B25" s="104" t="s">
        <v>132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zXUFY+5N6xifFlPPG2xA4uYoDkNqzzDNDbH5NcwT+g530SVJZoQm7h9hG4d34m2vku9K7NL+yVhrCLjDGwyteg==" saltValue="BbJf2MRNkVbv44g5sTPxx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10435100.923457392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-177396.71569877566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680085.7889743963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10937789.996733014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10937789.996733014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dV0Rb0yQFiHOBkuHDhGwWAqKTj+hI+mKL70KWdQVg22Pp2Z/gxsug4bxyvyaf8pIHY/3UU+uVJOF2HLuHg9+Xw==" saltValue="nuwhFPqiYh7ZajvWkCVORw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10937789.996733014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10937789.996733014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-185942.42994446124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ZKPniIsL2HfHVnmKlzWL8XOSQ0MUgnNXdnTzV69ge/G6vsGl5HODPFPXtm3RsuQqQcERrP8ElNCnqs4I9HMCHA==" saltValue="Abyvq7dV140aRMVbaBN82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0</v>
      </c>
      <c r="D10" s="35" t="s">
        <v>31</v>
      </c>
      <c r="E10" s="5"/>
    </row>
    <row r="11" spans="1:5" ht="15" customHeight="1" x14ac:dyDescent="0.25">
      <c r="A11" s="5"/>
      <c r="B11" s="67" t="s">
        <v>124</v>
      </c>
      <c r="C11" s="22">
        <f>'5.1.a. § 10-tillæg'!E11</f>
        <v>0</v>
      </c>
      <c r="D11" s="35" t="s">
        <v>31</v>
      </c>
      <c r="E11" s="5"/>
    </row>
    <row r="12" spans="1:5" ht="15" customHeight="1" x14ac:dyDescent="0.25">
      <c r="A12" s="5"/>
      <c r="B12" s="67" t="s">
        <v>133</v>
      </c>
      <c r="C12" s="68">
        <v>79316</v>
      </c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79316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79316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79316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/qVMJC/jVDbPRZIUHZJhu+8I3OAqVL8YAUh8yPpIVlBVHNO0oIkgaS3jKtXMEEADzEo6Ll2gB2xxeRXT93ymCg==" saltValue="BL334aNNV4IU7+5Fk7YIE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3484798.5562034198</v>
      </c>
      <c r="D9" s="22">
        <v>3009951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15272.12610808</v>
      </c>
      <c r="D10" s="22">
        <v>14599</v>
      </c>
      <c r="E10" s="22">
        <f t="shared" ref="E10:E19" si="0">MAX(D10-C10,0)</f>
        <v>0</v>
      </c>
      <c r="F10" s="35" t="s">
        <v>31</v>
      </c>
      <c r="G10" s="5"/>
    </row>
    <row r="11" spans="1:7" ht="15" customHeight="1" x14ac:dyDescent="0.25">
      <c r="A11" s="5"/>
      <c r="B11" s="67" t="s">
        <v>124</v>
      </c>
      <c r="C11" s="22">
        <v>25942.830658729999</v>
      </c>
      <c r="D11" s="22">
        <v>8638</v>
      </c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I6rpX4SzOh5abK/WjKtY3f8YZNptrK1lei3W0HvUpL+eTRJVGGh68d9XWCwH2xvPyQRxUju35iOGdPwWet/TUQ==" saltValue="nmVWQZDx4GJCMLjmAB31K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Qv/EdR7hBO+NTfv+8963/LMLVqRIjL8QR2/ptCDLR71bNxcFVCg/2Osu4uaswlZ7gyrDtnzS+/635o8oU7Of6g==" saltValue="I+hN1/A/Q1zDUzyBfkKn8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 t="s">
        <v>134</v>
      </c>
      <c r="C10" s="22">
        <v>299214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299214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DowvjMfxS3KXY7G6WcUs+Fgr8xJ2n0tOLrus+2qaK2AZbNKMHwSkchwLacydGr4+iczZsPGNFXdXOefGqCsCGg==" saltValue="fc8zZr90RFIhB/xeOpoG3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2026-08-19T12:58:18Z</dcterms:modified>
</cp:coreProperties>
</file>