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andcenter Syd AS (S09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4" i="37" s="1"/>
  <c r="G11" i="11"/>
  <c r="C15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G35" i="36" s="1"/>
  <c r="C19" i="2"/>
  <c r="C20" i="2" s="1"/>
  <c r="C33" i="2" s="1"/>
  <c r="G44" i="30"/>
  <c r="C14" i="15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<sst xmlns="http://schemas.openxmlformats.org/spreadsheetml/2006/main" count="693" uniqueCount="278">
  <si>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</si>
  <si>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</si>
  <si>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</si>
  <si>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</si>
  <si>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</si>
  <si>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</si>
  <si>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</si>
  <si>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</si>
  <si>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</si>
  <si>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</si>
  <si>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</si>
  <si>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</si>
  <si>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</si>
  <si>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</si>
  <si>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</si>
  <si>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</si>
  <si>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</si>
  <si>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</si>
  <si>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</si>
  <si>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</si>
  <si>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</si>
  <si>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</si>
  <si>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</si>
  <si>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</si>
  <si>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</si>
  <si>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</si>
  <si>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</si>
  <si>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</si>
  <si>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</si>
  <si>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</si>
  <si>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</si>
  <si>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</si>
  <si>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</si>
  <si>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</si>
  <si>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</si>
  <si>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</si>
  <si>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</si>
  <si>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</si>
  <si>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</si>
  <si>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</si>
  <si>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</si>
  <si>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</si>
  <si>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</si>
  <si>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</si>
  <si>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</si>
  <si>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</si>
  <si>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</si>
  <si>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</si>
  <si>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</si>
  <si>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</si>
  <si>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</si>
  <si>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</si>
  <si>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</si>
  <si>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</si>
  <si>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</si>
  <si>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</si>
  <si>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</si>
  <si>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</si>
  <si>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</si>
  <si>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</si>
  <si>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</si>
  <si>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</si>
  <si>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</si>
  <si>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</si>
  <si>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</si>
  <si>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</si>
  <si>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</si>
  <si>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</si>
  <si>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</si>
  <si>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</si>
  <si>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</si>
  <si>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</si>
  <si>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</si>
  <si>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</si>
  <si>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</si>
  <si>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</si>
  <si>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</si>
  <si>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</si>
  <si>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</si>
  <si>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</si>
  <si>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</si>
  <si>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</si>
  <si>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</si>
  <si>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</si>
  <si>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</si>
  <si>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</si>
  <si>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</si>
  <si>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</si>
  <si>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</si>
  <si>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</si>
  <si>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</si>
  <si>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</si>
  <si>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</si>
  <si>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</si>
  <si>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</si>
  <si>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</si>
  <si>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</si>
  <si>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</si>
  <si>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</si>
  <si>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</si>
  <si>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</si>
  <si>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</si>
  <si>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</si>
  <si>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</si>
  <si>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</si>
  <si>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</si>
  <si>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</si>
  <si>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</si>
  <si>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</si>
  <si>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</si>
  <si>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</si>
  <si>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</si>
  <si>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</si>
  <si>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</si>
  <si>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</si>
  <si>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</si>
  <si>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</si>
  <si>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</si>
  <si>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</si>
  <si>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</si>
  <si>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</si>
  <si>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</si>
  <si>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</si>
  <si>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</si>
  <si>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</si>
  <si>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</si>
  <si>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</si>
  <si>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</si>
  <si>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</si>
  <si>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</si>
  <si>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</si>
  <si>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</si>
  <si>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</si>
  <si>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</si>
  <si>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</si>
  <si>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</si>
  <si>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</si>
  <si>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</si>
  <si>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</si>
  <si>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</si>
  <si>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</si>
  <si>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</si>
  <si>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</si>
  <si>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</si>
  <si>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</si>
  <si>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</si>
  <si>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</si>
  <si>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</si>
  <si>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</si>
  <si>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</si>
  <si>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</si>
  <si>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</si>
  <si>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</si>
  <si>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</si>
  <si>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</si>
  <si>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</si>
  <si>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</si>
  <si>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</si>
  <si>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</si>
  <si>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</si>
  <si>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</si>
  <si>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</si>
  <si>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</si>
  <si>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</si>
  <si>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</si>
  <si>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</si>
  <si>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</si>
  <si>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</si>
  <si>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</si>
  <si>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</si>
  <si>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</si>
  <si>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</si>
  <si>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</si>
  <si>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</si>
  <si>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</si>
  <si>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</si>
  <si>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</si>
  <si>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</si>
  <si>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</si>
  <si>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</si>
  <si>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</si>
  <si>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</si>
  <si>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</si>
  <si>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</si>
  <si>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</si>
  <si>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</si>
  <si>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</si>
  <si>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</si>
  <si>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</si>
  <si>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</si>
  <si>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</si>
  <si>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</si>
  <si>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</si>
  <si>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</si>
  <si>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</si>
  <si>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</si>
  <si>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</si>
  <si>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</si>
  <si>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</si>
  <si>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</si>
  <si>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</si>
  <si>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</si>
  <si>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</si>
  <si>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</si>
  <si>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</si>
  <si>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</si>
  <si>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</si>
  <si>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</si>
  <si>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</si>
  <si>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</si>
  <si>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</si>
  <si>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</si>
  <si>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</si>
  <si>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</si>
  <si>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</si>
  <si>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</si>
  <si>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</si>
  <si>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</si>
  <si>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</si>
  <si>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</si>
  <si>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</si>
  <si>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</si>
  <si>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</si>
  <si>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</si>
  <si>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</si>
  <si>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</si>
  <si>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</si>
  <si>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</si>
  <si>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</si>
  <si>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</si>
  <si>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</si>
  <si>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</si>
  <si>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</si>
  <si>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</si>
  <si>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</si>
  <si>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</si>
  <si>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</si>
  <si>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</si>
  <si>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</si>
  <si>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</si>
  <si>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</si>
  <si>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</si>
  <si>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</si>
  <si>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</si>
  <si>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</si>
  <si>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</si>
  <si>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</si>
  <si>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</si>
  <si>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</si>
  <si>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</si>
  <si>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</si>
  <si>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</si>
  <si>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</si>
  <si>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</si>
  <si>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</si>
  <si>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</si>
  <si>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</si>
  <si>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</si>
  <si>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</si>
  <si>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</si>
  <si>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</si>
  <si>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</si>
  <si>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</si>
  <si>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</si>
  <si>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</si>
  <si>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</si>
  <si>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</si>
  <si>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</si>
  <si>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Tjenestemandspensioner</t>
  </si>
  <si>
    <t>Ingen tilknyttet virksomhed</t>
  </si>
  <si>
    <t>Ingen bortfald eller nedsættelse</t>
  </si>
  <si>
    <t>Ingen engangstillæg</t>
  </si>
  <si>
    <t>Klimasikring og overløb</t>
  </si>
  <si>
    <t>Thomas B.T. Gade og Letbanen</t>
  </si>
  <si>
    <t>Udstykninger og byggemodninger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</si>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</sst>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5089012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318515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1006821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776960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7191308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7367846.2694827197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6" t="s">
        <v>178</v>
      </c>
      <c r="C18" s="87"/>
      <c r="D18" s="88"/>
      <c r="E18" s="1"/>
      <c r="F18" s="1"/>
    </row>
    <row r="19" spans="1:6" x14ac:dyDescent="0.25">
      <c r="A19" s="1"/>
      <c r="B19" s="54" t="s">
        <v>147</v>
      </c>
      <c r="C19" s="9">
        <v>354000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354000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6"/>
      <c r="C23" s="87"/>
      <c r="D23" s="8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6" t="s">
        <v>146</v>
      </c>
      <c r="C26" s="87"/>
      <c r="D26" s="88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6"/>
      <c r="C31" s="87"/>
      <c r="D31" s="8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389951691.84808087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383985620.37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5966071.4780808687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358880118.62570775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369588934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-10708815.374292254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375582969.8487975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371098180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4484789.8487975001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2113417.9006918073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276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277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354000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231476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-122524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-122524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275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272</v>
      </c>
      <c r="C11" s="22">
        <v>58101</v>
      </c>
      <c r="D11" s="14" t="s">
        <v>3</v>
      </c>
      <c r="E11" s="9">
        <v>1334669</v>
      </c>
      <c r="F11" s="14" t="s">
        <v>3</v>
      </c>
      <c r="G11" s="1"/>
    </row>
    <row r="12" spans="1:7" x14ac:dyDescent="0.25">
      <c r="A12" s="1"/>
      <c r="B12" s="113" t="s">
        <v>273</v>
      </c>
      <c r="C12" s="22">
        <v>61112</v>
      </c>
      <c r="D12" s="14" t="s">
        <v>3</v>
      </c>
      <c r="E12" s="9">
        <v>100139</v>
      </c>
      <c r="F12" s="14" t="s">
        <v>3</v>
      </c>
      <c r="G12" s="1"/>
    </row>
    <row r="13" spans="1:7" x14ac:dyDescent="0.25">
      <c r="A13" s="1"/>
      <c r="B13" s="25" t="s">
        <v>274</v>
      </c>
      <c r="C13" s="22">
        <v>115090</v>
      </c>
      <c r="D13" s="14" t="s">
        <v>3</v>
      </c>
      <c r="E13" s="9">
        <v>612296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234303</v>
      </c>
      <c r="D14" s="13" t="s">
        <v>3</v>
      </c>
      <c r="E14" s="12">
        <f>SUM(E10:E13)</f>
        <v>2047104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237161.49659999998</v>
      </c>
      <c r="D15" s="13" t="s">
        <v>3</v>
      </c>
      <c r="E15" s="12">
        <f>E14*(1+'Fane 14. Nøgletal'!C13)</f>
        <v>2072078.6687999999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AFdrf3P/lG2TwfPtxY9ZI0i7CRkBtpnF7HopmZ0kmZ8qQGf+OMGBq0xL3rbLEwWEa8qOqTi3uFxWGfCNjBKo/w==" saltValue="8iE5QZ+n6Ms2AGTE5NF6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OAtYWlsC7rI0DB2Yuu8QS7ryTAH0UsSlj0fqh46hwbtt5gO1f1lZQf3RRheKDpb3dTdrDOCzBOWUP/SY9qY/w==" saltValue="dZnb6XtuDxlz3Eno5s9HA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353735245.14080691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tillæg'!C15</f>
        <v>237161.49659999998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tillæg'!E15</f>
        <v>2072078.6687999999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6996757.0592917753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-7260824.8473099731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-2428322.4746592706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-7293789.1295416607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346058305.91398782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7721846.2694827197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2113417.9006918073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-122524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355771046.08416235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346058305.91398782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4221911.3321506521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-7005604.3449227689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-2408789.0486731115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-6947636.064509307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333918187.78803325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7811733.993970409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341729921.78200364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333918187.78803325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4073801.891014006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-6759839.7935809446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-2389412.7495655846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-6839006.3008226715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322003730.835078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7548718.3486968484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329552449.18377483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322003730.835078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3928445.5161879519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-6518643.5270253196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-2370192.3134080791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-6732075.0178061584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310311265.49302638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7640812.7125509493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317952078.20557731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362585613.38485533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1130996.1762000001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7165217.2083527893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-7417636.5353881624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-2425204.469223741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-7303740.6239892943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353735245.14080691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7542361.8036565501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3927226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-2371371.9481056929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234159.29774409032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363067620.29410189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122039067.92496116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2440781.3584992234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121691256.58137503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2433825.1316275005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121344436.50011812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2426888.7300023623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121260223.46118705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2425204.469223741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121176068.86610499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240054.86685851999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2428322.4746592706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120439452.43365556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2408789.0486731115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119470637.47827923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2389412.7495655846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118509615.67040396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2370192.3134080791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249427719.55880713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2269792.2479851451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251483191.03876138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1183526.1356193961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4472200.8939865399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252537920.31530115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3032907.9467365695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4496307.4887174387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256020688.8325547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1153276.8008711401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7303740.6239892943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254792668.44212246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2097358.0285593597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7293789.1295416607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252641311.43670207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6947636.064509307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248691138.21173352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6839006.3008226715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244802727.92022395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6732075.0178061584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6.1595630431554521E-3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6.7129302772034258E-3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2020-09-10T09:44:12Z</dcterms:modified>
</cp:coreProperties>
</file>